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tation data" sheetId="1" r:id="rId4"/>
    <sheet name="Charts" sheetId="2" r:id="rId5"/>
  </sheets>
</workbook>
</file>

<file path=xl/sharedStrings.xml><?xml version="1.0" encoding="utf-8"?>
<sst xmlns="http://schemas.openxmlformats.org/spreadsheetml/2006/main" uniqueCount="72">
  <si>
    <t>Location</t>
  </si>
  <si>
    <t>Eddystone Point</t>
  </si>
  <si>
    <t>Launceston</t>
  </si>
  <si>
    <t>Low Head</t>
  </si>
  <si>
    <t>Collective average</t>
  </si>
  <si>
    <t>v1</t>
  </si>
  <si>
    <t>v2.2</t>
  </si>
  <si>
    <t>Raw</t>
  </si>
  <si>
    <t>10.15</t>
  </si>
  <si>
    <t>9.68</t>
  </si>
  <si>
    <t>10.12</t>
  </si>
  <si>
    <t>10.05</t>
  </si>
  <si>
    <t>10.31</t>
  </si>
  <si>
    <t>10.44</t>
  </si>
  <si>
    <t>10.32</t>
  </si>
  <si>
    <t>10.67</t>
  </si>
  <si>
    <t>10.28</t>
  </si>
  <si>
    <t>10.85</t>
  </si>
  <si>
    <t>10.37</t>
  </si>
  <si>
    <t>1−</t>
  </si>
  <si>
    <t>10.03</t>
  </si>
  <si>
    <t>9.57</t>
  </si>
  <si>
    <t>9.73</t>
  </si>
  <si>
    <t>10.72</t>
  </si>
  <si>
    <t>10.35</t>
  </si>
  <si>
    <t>9.96</t>
  </si>
  <si>
    <t>10.47</t>
  </si>
  <si>
    <t>9.80</t>
  </si>
  <si>
    <t>10.27</t>
  </si>
  <si>
    <t>−</t>
  </si>
  <si>
    <t>-</t>
  </si>
  <si>
    <t>10.29</t>
  </si>
  <si>
    <t>10.08</t>
  </si>
  <si>
    <t>9.64</t>
  </si>
  <si>
    <t>10.34</t>
  </si>
  <si>
    <t>9.27</t>
  </si>
  <si>
    <t>9.48</t>
  </si>
  <si>
    <t>10.26</t>
  </si>
  <si>
    <t>9.70</t>
  </si>
  <si>
    <t>9.82</t>
  </si>
  <si>
    <t>9.79</t>
  </si>
  <si>
    <t>9.90</t>
  </si>
  <si>
    <t>9.59</t>
  </si>
  <si>
    <t>9.67</t>
  </si>
  <si>
    <t>10.38</t>
  </si>
  <si>
    <t>9.66</t>
  </si>
  <si>
    <t>10.53</t>
  </si>
  <si>
    <t>9.58</t>
  </si>
  <si>
    <t>9.53</t>
  </si>
  <si>
    <t>9.47</t>
  </si>
  <si>
    <t>9.72</t>
  </si>
  <si>
    <t>9.97</t>
  </si>
  <si>
    <t>10.01</t>
  </si>
  <si>
    <t>10.41</t>
  </si>
  <si>
    <t>10.17</t>
  </si>
  <si>
    <t>9.42</t>
  </si>
  <si>
    <t>9.75</t>
  </si>
  <si>
    <t>10.19</t>
  </si>
  <si>
    <t>10.49</t>
  </si>
  <si>
    <t>9.55</t>
  </si>
  <si>
    <t>9.45</t>
  </si>
  <si>
    <t>10.04</t>
  </si>
  <si>
    <t>10.46</t>
  </si>
  <si>
    <t>10.80</t>
  </si>
  <si>
    <t>Max</t>
  </si>
  <si>
    <t>1st decade&gt;final decade</t>
  </si>
  <si>
    <t>Change per decade</t>
  </si>
  <si>
    <t>1910-1963</t>
  </si>
  <si>
    <t>1910-1964</t>
  </si>
  <si>
    <t>1961-90</t>
  </si>
  <si>
    <t>1964-2017</t>
  </si>
  <si>
    <t>1965-2020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</si>
</sst>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5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sz val="8"/>
      <color indexed="8"/>
      <name val="Helvetica"/>
    </font>
    <font>
      <sz val="7"/>
      <color indexed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2" applyNumberFormat="0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top" wrapText="1"/>
    </xf>
    <xf numFmtId="0" fontId="2" fillId="3" borderId="3" applyNumberFormat="1" applyFont="1" applyFill="1" applyBorder="1" applyAlignment="1" applyProtection="0">
      <alignment vertical="top" wrapText="1"/>
    </xf>
    <xf numFmtId="4" fontId="0" borderId="4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center" wrapText="1"/>
    </xf>
    <xf numFmtId="4" fontId="0" borderId="5" applyNumberFormat="1" applyFont="1" applyFill="0" applyBorder="1" applyAlignment="1" applyProtection="0">
      <alignment horizontal="center" vertical="top" wrapText="1"/>
    </xf>
    <xf numFmtId="0" fontId="0" borderId="5" applyNumberFormat="0" applyFont="1" applyFill="0" applyBorder="1" applyAlignment="1" applyProtection="0">
      <alignment vertical="top" wrapText="1"/>
    </xf>
    <xf numFmtId="0" fontId="2" fillId="3" borderId="6" applyNumberFormat="1" applyFont="1" applyFill="1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horizontal="center" vertical="top" wrapText="1"/>
    </xf>
    <xf numFmtId="4" fontId="0" borderId="1" applyNumberFormat="1" applyFont="1" applyFill="0" applyBorder="1" applyAlignment="1" applyProtection="0">
      <alignment horizontal="center" vertical="center" wrapText="1"/>
    </xf>
    <xf numFmtId="4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top" wrapText="1"/>
    </xf>
    <xf numFmtId="2" fontId="0" borderId="1" applyNumberFormat="1" applyFont="1" applyFill="0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top" wrapText="1"/>
    </xf>
    <xf numFmtId="2" fontId="0" borderId="4" applyNumberFormat="1" applyFont="1" applyFill="0" applyBorder="1" applyAlignment="1" applyProtection="0">
      <alignment horizontal="center" vertical="center" wrapText="1"/>
    </xf>
    <xf numFmtId="2" fontId="0" borderId="5" applyNumberFormat="1" applyFont="1" applyFill="0" applyBorder="1" applyAlignment="1" applyProtection="0">
      <alignment horizontal="center" vertical="center" wrapText="1"/>
    </xf>
    <xf numFmtId="49" fontId="3" borderId="5" applyNumberFormat="1" applyFont="1" applyFill="0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horizontal="center" vertical="center" wrapText="1"/>
    </xf>
    <xf numFmtId="2" fontId="0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horizontal="center" vertical="center" wrapText="1"/>
    </xf>
    <xf numFmtId="0" fontId="0" borderId="1" applyNumberFormat="1" applyFont="1" applyFill="0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b8b8b8"/>
      <rgbColor rgb="ffffffff"/>
      <rgbColor rgb="ff51a7f9"/>
      <rgbColor rgb="ff6fbf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"/>
              </a:rPr>
              <a:t>Tasmania 3 stations 1910-2020 average annual minimum ACORN 2.2 vs RAW</a:t>
            </a:r>
          </a:p>
        </c:rich>
      </c:tx>
      <c:layout>
        <c:manualLayout>
          <c:xMode val="edge"/>
          <c:yMode val="edge"/>
          <c:x val="0.117047"/>
          <c:y val="0"/>
          <c:w val="0.765905"/>
          <c:h val="0.063066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5273"/>
          <c:y val="0.0630665"/>
          <c:w val="0.93617"/>
          <c:h val="0.871193"/>
        </c:manualLayout>
      </c:layout>
      <c:lineChart>
        <c:grouping val="standard"/>
        <c:varyColors val="0"/>
        <c:ser>
          <c:idx val="0"/>
          <c:order val="0"/>
          <c:tx>
            <c:strRef>
              <c:f>'Charts'!$C$1</c:f>
              <c:strCache>
                <c:ptCount val="1"/>
                <c:pt idx="0">
                  <c:v>v2.2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rgbClr val="0000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'Charts'!$C$2:$C$112</c:f>
              <c:numCache>
                <c:ptCount val="111"/>
                <c:pt idx="0">
                  <c:v>8.680506</c:v>
                </c:pt>
                <c:pt idx="1">
                  <c:v>8.356848</c:v>
                </c:pt>
                <c:pt idx="2">
                  <c:v>8.238554</c:v>
                </c:pt>
                <c:pt idx="3">
                  <c:v>7.925285</c:v>
                </c:pt>
                <c:pt idx="4">
                  <c:v>8.411115</c:v>
                </c:pt>
                <c:pt idx="5">
                  <c:v>8.139893</c:v>
                </c:pt>
                <c:pt idx="6">
                  <c:v>8.556009</c:v>
                </c:pt>
                <c:pt idx="7">
                  <c:v>8.631303</c:v>
                </c:pt>
                <c:pt idx="8">
                  <c:v>8.452155</c:v>
                </c:pt>
                <c:pt idx="9">
                  <c:v>8.651449</c:v>
                </c:pt>
                <c:pt idx="10">
                  <c:v>8.435195</c:v>
                </c:pt>
                <c:pt idx="11">
                  <c:v>9.063884</c:v>
                </c:pt>
                <c:pt idx="12">
                  <c:v>8.650357</c:v>
                </c:pt>
                <c:pt idx="13">
                  <c:v>8.205791</c:v>
                </c:pt>
                <c:pt idx="14">
                  <c:v>7.936843</c:v>
                </c:pt>
                <c:pt idx="15">
                  <c:v>7.912422</c:v>
                </c:pt>
                <c:pt idx="16">
                  <c:v>8.778236</c:v>
                </c:pt>
                <c:pt idx="17">
                  <c:v>7.987997</c:v>
                </c:pt>
                <c:pt idx="18">
                  <c:v>9.000493</c:v>
                </c:pt>
                <c:pt idx="19">
                  <c:v>8.126176</c:v>
                </c:pt>
                <c:pt idx="20">
                  <c:v>8.677359</c:v>
                </c:pt>
                <c:pt idx="21">
                  <c:v>8.100994</c:v>
                </c:pt>
                <c:pt idx="22">
                  <c:v>8.593547</c:v>
                </c:pt>
                <c:pt idx="23">
                  <c:v>8.024525</c:v>
                </c:pt>
                <c:pt idx="24">
                  <c:v>8.956349</c:v>
                </c:pt>
                <c:pt idx="25">
                  <c:v>7.729843</c:v>
                </c:pt>
                <c:pt idx="26">
                  <c:v>8.455758</c:v>
                </c:pt>
                <c:pt idx="27">
                  <c:v>8.419456</c:v>
                </c:pt>
                <c:pt idx="28">
                  <c:v>10.164574</c:v>
                </c:pt>
                <c:pt idx="29">
                  <c:v>8.573437</c:v>
                </c:pt>
                <c:pt idx="30">
                  <c:v>7.923063</c:v>
                </c:pt>
                <c:pt idx="31">
                  <c:v>8.215554</c:v>
                </c:pt>
                <c:pt idx="32">
                  <c:v>8.728563</c:v>
                </c:pt>
                <c:pt idx="33">
                  <c:v>7.756925</c:v>
                </c:pt>
                <c:pt idx="34">
                  <c:v>7.898291</c:v>
                </c:pt>
                <c:pt idx="35">
                  <c:v>7.859380</c:v>
                </c:pt>
                <c:pt idx="36">
                  <c:v>8.025650</c:v>
                </c:pt>
                <c:pt idx="37">
                  <c:v>8.310702</c:v>
                </c:pt>
                <c:pt idx="38">
                  <c:v>7.964203</c:v>
                </c:pt>
                <c:pt idx="39">
                  <c:v>7.507021</c:v>
                </c:pt>
                <c:pt idx="40">
                  <c:v>8.256817</c:v>
                </c:pt>
                <c:pt idx="41">
                  <c:v>8.301513</c:v>
                </c:pt>
                <c:pt idx="42">
                  <c:v>7.979317</c:v>
                </c:pt>
                <c:pt idx="43">
                  <c:v>8.113418</c:v>
                </c:pt>
                <c:pt idx="44">
                  <c:v>8.230370</c:v>
                </c:pt>
                <c:pt idx="45">
                  <c:v>8.348710</c:v>
                </c:pt>
                <c:pt idx="46">
                  <c:v>8.562965</c:v>
                </c:pt>
                <c:pt idx="47">
                  <c:v>6.909943</c:v>
                </c:pt>
                <c:pt idx="48">
                  <c:v>7.208400</c:v>
                </c:pt>
                <c:pt idx="49">
                  <c:v>8.713893</c:v>
                </c:pt>
                <c:pt idx="50">
                  <c:v>8.261925</c:v>
                </c:pt>
                <c:pt idx="51">
                  <c:v>9.162801</c:v>
                </c:pt>
                <c:pt idx="52">
                  <c:v>8.668612</c:v>
                </c:pt>
                <c:pt idx="53">
                  <c:v>8.366658</c:v>
                </c:pt>
                <c:pt idx="54">
                  <c:v>8.106134</c:v>
                </c:pt>
                <c:pt idx="55">
                  <c:v>8.004075</c:v>
                </c:pt>
                <c:pt idx="56">
                  <c:v>8.297824</c:v>
                </c:pt>
                <c:pt idx="57">
                  <c:v>8.356794</c:v>
                </c:pt>
                <c:pt idx="58">
                  <c:v>8.341347</c:v>
                </c:pt>
                <c:pt idx="59">
                  <c:v>8.708645</c:v>
                </c:pt>
                <c:pt idx="60">
                  <c:v>8.740922</c:v>
                </c:pt>
                <c:pt idx="61">
                  <c:v>9.107765</c:v>
                </c:pt>
                <c:pt idx="62">
                  <c:v>8.725728</c:v>
                </c:pt>
                <c:pt idx="63">
                  <c:v>9.188644</c:v>
                </c:pt>
                <c:pt idx="64">
                  <c:v>9.394181</c:v>
                </c:pt>
                <c:pt idx="65">
                  <c:v>8.705222</c:v>
                </c:pt>
                <c:pt idx="66">
                  <c:v>8.701850</c:v>
                </c:pt>
                <c:pt idx="67">
                  <c:v>8.229999</c:v>
                </c:pt>
                <c:pt idx="68">
                  <c:v>8.612559</c:v>
                </c:pt>
                <c:pt idx="69">
                  <c:v>8.684887</c:v>
                </c:pt>
                <c:pt idx="70">
                  <c:v>8.926022</c:v>
                </c:pt>
                <c:pt idx="71">
                  <c:v>9.339783</c:v>
                </c:pt>
                <c:pt idx="72">
                  <c:v>8.510836</c:v>
                </c:pt>
                <c:pt idx="73">
                  <c:v>8.639516</c:v>
                </c:pt>
                <c:pt idx="74">
                  <c:v>10.146374</c:v>
                </c:pt>
                <c:pt idx="75">
                  <c:v>10.393420</c:v>
                </c:pt>
                <c:pt idx="76">
                  <c:v>8.519574</c:v>
                </c:pt>
                <c:pt idx="77">
                  <c:v>8.501061</c:v>
                </c:pt>
                <c:pt idx="78">
                  <c:v>9.911766</c:v>
                </c:pt>
                <c:pt idx="79">
                  <c:v>9.274524</c:v>
                </c:pt>
                <c:pt idx="80">
                  <c:v>8.918863</c:v>
                </c:pt>
                <c:pt idx="81">
                  <c:v>8.717430</c:v>
                </c:pt>
                <c:pt idx="82">
                  <c:v>8.756390</c:v>
                </c:pt>
                <c:pt idx="83">
                  <c:v>9.149916</c:v>
                </c:pt>
                <c:pt idx="84">
                  <c:v>7.673885</c:v>
                </c:pt>
                <c:pt idx="85">
                  <c:v>8.385419</c:v>
                </c:pt>
                <c:pt idx="86">
                  <c:v>7.707081</c:v>
                </c:pt>
                <c:pt idx="87">
                  <c:v>8.745732</c:v>
                </c:pt>
                <c:pt idx="88">
                  <c:v>8.088881</c:v>
                </c:pt>
                <c:pt idx="89">
                  <c:v>9.374673</c:v>
                </c:pt>
                <c:pt idx="90">
                  <c:v>9.280278</c:v>
                </c:pt>
                <c:pt idx="91">
                  <c:v>9.331428</c:v>
                </c:pt>
                <c:pt idx="92">
                  <c:v>9.076806</c:v>
                </c:pt>
                <c:pt idx="93">
                  <c:v>9.096260</c:v>
                </c:pt>
                <c:pt idx="94">
                  <c:v>8.727099</c:v>
                </c:pt>
                <c:pt idx="95">
                  <c:v>9.366290</c:v>
                </c:pt>
                <c:pt idx="96">
                  <c:v>8.374393</c:v>
                </c:pt>
                <c:pt idx="97">
                  <c:v>9.633954</c:v>
                </c:pt>
                <c:pt idx="98">
                  <c:v>8.939597</c:v>
                </c:pt>
                <c:pt idx="99">
                  <c:v>9.481430</c:v>
                </c:pt>
                <c:pt idx="100">
                  <c:v>9.391933</c:v>
                </c:pt>
                <c:pt idx="101">
                  <c:v>9.163076</c:v>
                </c:pt>
                <c:pt idx="102">
                  <c:v>9.073616</c:v>
                </c:pt>
                <c:pt idx="103">
                  <c:v>9.453604</c:v>
                </c:pt>
                <c:pt idx="104">
                  <c:v>9.412280</c:v>
                </c:pt>
                <c:pt idx="105">
                  <c:v>8.922072</c:v>
                </c:pt>
                <c:pt idx="106">
                  <c:v>9.845274</c:v>
                </c:pt>
                <c:pt idx="107">
                  <c:v>9.114624</c:v>
                </c:pt>
                <c:pt idx="108">
                  <c:v>9.412017</c:v>
                </c:pt>
                <c:pt idx="109">
                  <c:v>8.909795</c:v>
                </c:pt>
                <c:pt idx="110">
                  <c:v>9.170910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'Charts'!$D$1</c:f>
              <c:strCache>
                <c:ptCount val="1"/>
                <c:pt idx="0">
                  <c:v>Raw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'Charts'!$A$2:$A$112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'Charts'!$D$2:$D$112</c:f>
              <c:numCache>
                <c:ptCount val="111"/>
                <c:pt idx="0">
                  <c:v>9.235978</c:v>
                </c:pt>
                <c:pt idx="1">
                  <c:v>8.951995</c:v>
                </c:pt>
                <c:pt idx="2">
                  <c:v>8.856633</c:v>
                </c:pt>
                <c:pt idx="3">
                  <c:v>8.569911</c:v>
                </c:pt>
                <c:pt idx="4">
                  <c:v>9.012087</c:v>
                </c:pt>
                <c:pt idx="5">
                  <c:v>8.747189</c:v>
                </c:pt>
                <c:pt idx="6">
                  <c:v>9.109259</c:v>
                </c:pt>
                <c:pt idx="7">
                  <c:v>9.190135</c:v>
                </c:pt>
                <c:pt idx="8">
                  <c:v>9.041149</c:v>
                </c:pt>
                <c:pt idx="9">
                  <c:v>9.219312</c:v>
                </c:pt>
                <c:pt idx="10">
                  <c:v>9.012264</c:v>
                </c:pt>
                <c:pt idx="11">
                  <c:v>9.595143</c:v>
                </c:pt>
                <c:pt idx="12">
                  <c:v>9.217603</c:v>
                </c:pt>
                <c:pt idx="13">
                  <c:v>8.857311</c:v>
                </c:pt>
                <c:pt idx="14">
                  <c:v>8.572642</c:v>
                </c:pt>
                <c:pt idx="15">
                  <c:v>8.556005</c:v>
                </c:pt>
                <c:pt idx="16">
                  <c:v>9.349106</c:v>
                </c:pt>
                <c:pt idx="17">
                  <c:v>8.600591</c:v>
                </c:pt>
                <c:pt idx="18">
                  <c:v>9.545389</c:v>
                </c:pt>
                <c:pt idx="19">
                  <c:v>8.721069</c:v>
                </c:pt>
                <c:pt idx="20">
                  <c:v>9.150390</c:v>
                </c:pt>
                <c:pt idx="21">
                  <c:v>8.637941</c:v>
                </c:pt>
                <c:pt idx="22">
                  <c:v>9.071089</c:v>
                </c:pt>
                <c:pt idx="23">
                  <c:v>8.550816</c:v>
                </c:pt>
                <c:pt idx="24">
                  <c:v>9.398604</c:v>
                </c:pt>
                <c:pt idx="25">
                  <c:v>8.531599</c:v>
                </c:pt>
                <c:pt idx="26">
                  <c:v>8.934375</c:v>
                </c:pt>
                <c:pt idx="27">
                  <c:v>8.926933</c:v>
                </c:pt>
                <c:pt idx="28">
                  <c:v>9.512309</c:v>
                </c:pt>
                <c:pt idx="29">
                  <c:v>9.076000</c:v>
                </c:pt>
                <c:pt idx="30">
                  <c:v>8.457874</c:v>
                </c:pt>
                <c:pt idx="31">
                  <c:v>8.581922</c:v>
                </c:pt>
                <c:pt idx="32">
                  <c:v>9.219511</c:v>
                </c:pt>
                <c:pt idx="33">
                  <c:v>8.244409</c:v>
                </c:pt>
                <c:pt idx="34">
                  <c:v>8.249356</c:v>
                </c:pt>
                <c:pt idx="35">
                  <c:v>8.358523</c:v>
                </c:pt>
                <c:pt idx="36">
                  <c:v>8.641548</c:v>
                </c:pt>
                <c:pt idx="37">
                  <c:v>8.947689</c:v>
                </c:pt>
                <c:pt idx="38">
                  <c:v>8.118955</c:v>
                </c:pt>
                <c:pt idx="39">
                  <c:v>7.716150</c:v>
                </c:pt>
                <c:pt idx="40">
                  <c:v>8.419058</c:v>
                </c:pt>
                <c:pt idx="41">
                  <c:v>8.467539</c:v>
                </c:pt>
                <c:pt idx="42">
                  <c:v>8.161417</c:v>
                </c:pt>
                <c:pt idx="43">
                  <c:v>8.283124</c:v>
                </c:pt>
                <c:pt idx="44">
                  <c:v>8.388110</c:v>
                </c:pt>
                <c:pt idx="45">
                  <c:v>8.495071</c:v>
                </c:pt>
                <c:pt idx="46">
                  <c:v>8.707772</c:v>
                </c:pt>
                <c:pt idx="47">
                  <c:v>7.327862</c:v>
                </c:pt>
                <c:pt idx="48">
                  <c:v>7.569819</c:v>
                </c:pt>
                <c:pt idx="49">
                  <c:v>8.855479</c:v>
                </c:pt>
                <c:pt idx="50">
                  <c:v>8.446267</c:v>
                </c:pt>
                <c:pt idx="51">
                  <c:v>9.235949</c:v>
                </c:pt>
                <c:pt idx="52">
                  <c:v>8.813739</c:v>
                </c:pt>
                <c:pt idx="53">
                  <c:v>8.524250</c:v>
                </c:pt>
                <c:pt idx="54">
                  <c:v>8.439881</c:v>
                </c:pt>
                <c:pt idx="55">
                  <c:v>8.331075</c:v>
                </c:pt>
                <c:pt idx="56">
                  <c:v>8.592744</c:v>
                </c:pt>
                <c:pt idx="57">
                  <c:v>8.635780</c:v>
                </c:pt>
                <c:pt idx="58">
                  <c:v>8.603067</c:v>
                </c:pt>
                <c:pt idx="59">
                  <c:v>8.959944</c:v>
                </c:pt>
                <c:pt idx="60">
                  <c:v>8.648443</c:v>
                </c:pt>
                <c:pt idx="61">
                  <c:v>9.047622</c:v>
                </c:pt>
                <c:pt idx="62">
                  <c:v>8.643207</c:v>
                </c:pt>
                <c:pt idx="63">
                  <c:v>9.066853</c:v>
                </c:pt>
                <c:pt idx="64">
                  <c:v>9.298545</c:v>
                </c:pt>
                <c:pt idx="65">
                  <c:v>8.647850</c:v>
                </c:pt>
                <c:pt idx="66">
                  <c:v>8.631946</c:v>
                </c:pt>
                <c:pt idx="67">
                  <c:v>8.293000</c:v>
                </c:pt>
                <c:pt idx="68">
                  <c:v>8.649258</c:v>
                </c:pt>
                <c:pt idx="69">
                  <c:v>8.730849</c:v>
                </c:pt>
                <c:pt idx="70">
                  <c:v>8.960412</c:v>
                </c:pt>
                <c:pt idx="71">
                  <c:v>9.333587</c:v>
                </c:pt>
                <c:pt idx="72">
                  <c:v>8.557011</c:v>
                </c:pt>
                <c:pt idx="73">
                  <c:v>8.691913</c:v>
                </c:pt>
                <c:pt idx="74">
                  <c:v>8.706948</c:v>
                </c:pt>
                <c:pt idx="75">
                  <c:v>10.240927</c:v>
                </c:pt>
                <c:pt idx="76">
                  <c:v>8.566675</c:v>
                </c:pt>
                <c:pt idx="77">
                  <c:v>8.536920</c:v>
                </c:pt>
                <c:pt idx="78">
                  <c:v>9.931045</c:v>
                </c:pt>
                <c:pt idx="79">
                  <c:v>9.345338</c:v>
                </c:pt>
                <c:pt idx="80">
                  <c:v>8.973286</c:v>
                </c:pt>
                <c:pt idx="81">
                  <c:v>8.614888</c:v>
                </c:pt>
                <c:pt idx="82">
                  <c:v>8.665016</c:v>
                </c:pt>
                <c:pt idx="83">
                  <c:v>9.034793</c:v>
                </c:pt>
                <c:pt idx="84">
                  <c:v>7.727963</c:v>
                </c:pt>
                <c:pt idx="85">
                  <c:v>8.293929</c:v>
                </c:pt>
                <c:pt idx="86">
                  <c:v>7.757983</c:v>
                </c:pt>
                <c:pt idx="87">
                  <c:v>8.613390</c:v>
                </c:pt>
                <c:pt idx="88">
                  <c:v>7.897604</c:v>
                </c:pt>
                <c:pt idx="89">
                  <c:v>9.352089</c:v>
                </c:pt>
                <c:pt idx="90">
                  <c:v>9.266770</c:v>
                </c:pt>
                <c:pt idx="91">
                  <c:v>9.303329</c:v>
                </c:pt>
                <c:pt idx="92">
                  <c:v>9.045960</c:v>
                </c:pt>
                <c:pt idx="93">
                  <c:v>9.063993</c:v>
                </c:pt>
                <c:pt idx="94">
                  <c:v>8.674332</c:v>
                </c:pt>
                <c:pt idx="95">
                  <c:v>9.344534</c:v>
                </c:pt>
                <c:pt idx="96">
                  <c:v>8.386701</c:v>
                </c:pt>
                <c:pt idx="97">
                  <c:v>9.682291</c:v>
                </c:pt>
                <c:pt idx="98">
                  <c:v>9.052840</c:v>
                </c:pt>
                <c:pt idx="99">
                  <c:v>9.482874</c:v>
                </c:pt>
                <c:pt idx="100">
                  <c:v>9.391933</c:v>
                </c:pt>
                <c:pt idx="101">
                  <c:v>9.163076</c:v>
                </c:pt>
                <c:pt idx="102">
                  <c:v>9.073616</c:v>
                </c:pt>
                <c:pt idx="103">
                  <c:v>9.453604</c:v>
                </c:pt>
                <c:pt idx="104">
                  <c:v>9.412280</c:v>
                </c:pt>
                <c:pt idx="105">
                  <c:v>8.922072</c:v>
                </c:pt>
                <c:pt idx="106">
                  <c:v>9.845274</c:v>
                </c:pt>
                <c:pt idx="107">
                  <c:v>9.114624</c:v>
                </c:pt>
                <c:pt idx="108">
                  <c:v>9.412017</c:v>
                </c:pt>
                <c:pt idx="109">
                  <c:v>8.909795</c:v>
                </c:pt>
                <c:pt idx="110">
                  <c:v>9.170910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tickLblSkip val="2"/>
        <c:noMultiLvlLbl val="1"/>
      </c:catAx>
      <c:valAx>
        <c:axId val="2094734553"/>
        <c:scaling>
          <c:orientation val="minMax"/>
          <c:max val="12"/>
          <c:min val="6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0.6"/>
        <c:minorUnit val="0.3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68718"/>
          <c:y val="0.0839065"/>
          <c:w val="0.916532"/>
          <c:h val="0.059399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414801</xdr:colOff>
      <xdr:row>0</xdr:row>
      <xdr:rowOff>122555</xdr:rowOff>
    </xdr:from>
    <xdr:to>
      <xdr:col>12</xdr:col>
      <xdr:colOff>1148238</xdr:colOff>
      <xdr:row>17</xdr:row>
      <xdr:rowOff>154151</xdr:rowOff>
    </xdr:to>
    <xdr:graphicFrame>
      <xdr:nvGraphicFramePr>
        <xdr:cNvPr id="2" name="2D Line Graph"/>
        <xdr:cNvGraphicFramePr/>
      </xdr:nvGraphicFramePr>
      <xdr:xfrm>
        <a:off x="9127001" y="122555"/>
        <a:ext cx="6956438" cy="4430242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1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4" width="16.3516" style="1" customWidth="1"/>
    <col min="15" max="16384" width="16.3516" style="1" customWidth="1"/>
  </cols>
  <sheetData>
    <row r="1" ht="20.35" customHeight="1">
      <c r="A1" t="s" s="2">
        <v>0</v>
      </c>
      <c r="B1" t="s" s="2">
        <v>1</v>
      </c>
      <c r="C1" s="3"/>
      <c r="D1" s="3"/>
      <c r="E1" t="s" s="2">
        <v>2</v>
      </c>
      <c r="F1" s="3"/>
      <c r="G1" s="3"/>
      <c r="H1" t="s" s="2">
        <v>3</v>
      </c>
      <c r="I1" s="3"/>
      <c r="J1" s="3"/>
      <c r="K1" s="3"/>
      <c r="L1" t="s" s="2">
        <v>4</v>
      </c>
      <c r="M1" s="3"/>
      <c r="N1" s="3"/>
    </row>
    <row r="2" ht="20.55" customHeight="1">
      <c r="A2" s="4"/>
      <c r="B2" t="s" s="5">
        <v>5</v>
      </c>
      <c r="C2" t="s" s="5">
        <v>6</v>
      </c>
      <c r="D2" t="s" s="5">
        <v>7</v>
      </c>
      <c r="E2" t="s" s="5">
        <v>5</v>
      </c>
      <c r="F2" t="s" s="5">
        <v>6</v>
      </c>
      <c r="G2" t="s" s="5">
        <v>7</v>
      </c>
      <c r="H2" t="s" s="5">
        <v>5</v>
      </c>
      <c r="I2" t="s" s="5">
        <v>6</v>
      </c>
      <c r="J2" t="s" s="5">
        <v>7</v>
      </c>
      <c r="K2" s="4"/>
      <c r="L2" t="s" s="5">
        <v>5</v>
      </c>
      <c r="M2" t="s" s="5">
        <v>6</v>
      </c>
      <c r="N2" t="s" s="6">
        <v>7</v>
      </c>
    </row>
    <row r="3" ht="20.55" customHeight="1">
      <c r="A3" s="7">
        <v>1910</v>
      </c>
      <c r="B3" s="8">
        <v>10.55</v>
      </c>
      <c r="C3" s="9">
        <v>10.4648854768085</v>
      </c>
      <c r="D3" s="10">
        <v>10.2522950765401</v>
      </c>
      <c r="E3" s="10">
        <v>5.23</v>
      </c>
      <c r="F3" s="9">
        <v>5.68726318484383</v>
      </c>
      <c r="G3" s="10">
        <v>7.94643177163338</v>
      </c>
      <c r="H3" s="10">
        <v>10.07</v>
      </c>
      <c r="I3" s="9">
        <v>9.889370199692779</v>
      </c>
      <c r="J3" s="10">
        <v>9.50920826932923</v>
      </c>
      <c r="K3" s="11"/>
      <c r="L3" s="10">
        <f>AVERAGE(B3,E3,H3)</f>
        <v>8.616666666666671</v>
      </c>
      <c r="M3" s="10">
        <f>AVERAGE(C3,F3,I3)</f>
        <v>8.68050628711504</v>
      </c>
      <c r="N3" s="10">
        <f>AVERAGE(D3,G3,J3)</f>
        <v>9.235978372500901</v>
      </c>
    </row>
    <row r="4" ht="20.35" customHeight="1">
      <c r="A4" s="12">
        <v>1911</v>
      </c>
      <c r="B4" s="13">
        <v>9.949999999999999</v>
      </c>
      <c r="C4" s="14">
        <v>9.838270101700299</v>
      </c>
      <c r="D4" s="15">
        <v>9.65649476049226</v>
      </c>
      <c r="E4" s="15">
        <v>4.81</v>
      </c>
      <c r="F4" s="14">
        <v>5.24236239119304</v>
      </c>
      <c r="G4" s="15">
        <v>7.60133128520225</v>
      </c>
      <c r="H4" t="s" s="16">
        <v>8</v>
      </c>
      <c r="I4" s="14">
        <v>9.989910394265239</v>
      </c>
      <c r="J4" s="15">
        <v>9.59815988223246</v>
      </c>
      <c r="K4" s="17"/>
      <c r="L4" s="15">
        <f>AVERAGE(B4,E4,H4)</f>
        <v>7.38</v>
      </c>
      <c r="M4" s="15">
        <f>AVERAGE(C4,F4,I4)</f>
        <v>8.35684762905286</v>
      </c>
      <c r="N4" s="15">
        <f>AVERAGE(D4,G4,J4)</f>
        <v>8.951995309308989</v>
      </c>
    </row>
    <row r="5" ht="20.35" customHeight="1">
      <c r="A5" s="12">
        <v>1912</v>
      </c>
      <c r="B5" s="13">
        <v>10.15</v>
      </c>
      <c r="C5" s="14">
        <v>10.0330116796441</v>
      </c>
      <c r="D5" s="15">
        <v>9.881504449388199</v>
      </c>
      <c r="E5" s="15">
        <v>4.49</v>
      </c>
      <c r="F5" s="14">
        <v>4.94237640588308</v>
      </c>
      <c r="G5" s="15">
        <v>7.32967062167841</v>
      </c>
      <c r="H5" s="15">
        <v>9.93</v>
      </c>
      <c r="I5" s="14">
        <v>9.740273451983681</v>
      </c>
      <c r="J5" s="15">
        <v>9.358722654801619</v>
      </c>
      <c r="K5" s="17"/>
      <c r="L5" s="15">
        <f>AVERAGE(B5,E5,H5)</f>
        <v>8.19</v>
      </c>
      <c r="M5" s="15">
        <f>AVERAGE(C5,F5,I5)</f>
        <v>8.23855384583695</v>
      </c>
      <c r="N5" s="15">
        <f>AVERAGE(D5,G5,J5)</f>
        <v>8.85663257528941</v>
      </c>
    </row>
    <row r="6" ht="20.35" customHeight="1">
      <c r="A6" s="12">
        <v>1913</v>
      </c>
      <c r="B6" s="13">
        <v>9.869999999999999</v>
      </c>
      <c r="C6" s="14">
        <v>9.713360215053759</v>
      </c>
      <c r="D6" s="15">
        <v>9.605425627240139</v>
      </c>
      <c r="E6" s="15">
        <v>4.13</v>
      </c>
      <c r="F6" s="14">
        <v>4.56764912954429</v>
      </c>
      <c r="G6" s="15">
        <v>6.98733934971838</v>
      </c>
      <c r="H6" t="s" s="16">
        <v>9</v>
      </c>
      <c r="I6" s="14">
        <v>9.494846390168959</v>
      </c>
      <c r="J6" s="15">
        <v>9.11696794939704</v>
      </c>
      <c r="K6" s="17"/>
      <c r="L6" s="15">
        <f>AVERAGE(B6,E6,H6)</f>
        <v>7</v>
      </c>
      <c r="M6" s="15">
        <f>AVERAGE(C6,F6,I6)</f>
        <v>7.92528524492234</v>
      </c>
      <c r="N6" s="15">
        <f>AVERAGE(D6,G6,J6)</f>
        <v>8.569910975451849</v>
      </c>
    </row>
    <row r="7" ht="20.35" customHeight="1">
      <c r="A7" s="12">
        <v>1914</v>
      </c>
      <c r="B7" s="13">
        <v>10.18</v>
      </c>
      <c r="C7" s="14">
        <v>10.0363997916556</v>
      </c>
      <c r="D7" s="15">
        <v>9.900279300633869</v>
      </c>
      <c r="E7" s="15">
        <v>4.76</v>
      </c>
      <c r="F7" s="14">
        <v>5.2052003328213</v>
      </c>
      <c r="G7" s="15">
        <v>7.54789298515106</v>
      </c>
      <c r="H7" t="s" s="16">
        <v>10</v>
      </c>
      <c r="I7" s="14">
        <v>9.99174539170507</v>
      </c>
      <c r="J7" s="15">
        <v>9.588089257022791</v>
      </c>
      <c r="K7" s="17"/>
      <c r="L7" s="15">
        <f>AVERAGE(B7,E7,H7)</f>
        <v>7.47</v>
      </c>
      <c r="M7" s="15">
        <f>AVERAGE(C7,F7,I7)</f>
        <v>8.41111517206066</v>
      </c>
      <c r="N7" s="15">
        <f>AVERAGE(D7,G7,J7)</f>
        <v>9.012087180935911</v>
      </c>
    </row>
    <row r="8" ht="20.35" customHeight="1">
      <c r="A8" s="12">
        <v>1915</v>
      </c>
      <c r="B8" s="13">
        <v>9.65</v>
      </c>
      <c r="C8" s="14">
        <v>9.51912058371736</v>
      </c>
      <c r="D8" s="15">
        <v>9.35303699436764</v>
      </c>
      <c r="E8" s="15">
        <v>4.57</v>
      </c>
      <c r="F8" s="14">
        <v>5.03092037890425</v>
      </c>
      <c r="G8" s="15">
        <v>7.40538722478238</v>
      </c>
      <c r="H8" t="s" s="16">
        <v>11</v>
      </c>
      <c r="I8" s="14">
        <v>9.869637185055719</v>
      </c>
      <c r="J8" s="15">
        <v>9.4831421744325</v>
      </c>
      <c r="K8" s="17"/>
      <c r="L8" s="15">
        <f>AVERAGE(B8,E8,H8)</f>
        <v>7.11</v>
      </c>
      <c r="M8" s="15">
        <f>AVERAGE(C8,F8,I8)</f>
        <v>8.13989271589244</v>
      </c>
      <c r="N8" s="15">
        <f>AVERAGE(D8,G8,J8)</f>
        <v>8.74718879786084</v>
      </c>
    </row>
    <row r="9" ht="20.35" customHeight="1">
      <c r="A9" s="12">
        <v>1916</v>
      </c>
      <c r="B9" s="13">
        <v>10.06</v>
      </c>
      <c r="C9" s="14">
        <v>9.93942127054752</v>
      </c>
      <c r="D9" s="15">
        <v>9.75476578914844</v>
      </c>
      <c r="E9" s="15">
        <v>5.1</v>
      </c>
      <c r="F9" s="14">
        <v>5.56579285626004</v>
      </c>
      <c r="G9" s="15">
        <v>7.8117337164751</v>
      </c>
      <c r="H9" t="s" s="16">
        <v>12</v>
      </c>
      <c r="I9" s="14">
        <v>10.1628117661599</v>
      </c>
      <c r="J9" s="15">
        <v>9.76127765418366</v>
      </c>
      <c r="K9" s="17"/>
      <c r="L9" s="15">
        <f>AVERAGE(B9,E9,H9)</f>
        <v>7.58</v>
      </c>
      <c r="M9" s="15">
        <f>AVERAGE(C9,F9,I9)</f>
        <v>8.556008630989149</v>
      </c>
      <c r="N9" s="15">
        <f>AVERAGE(D9,G9,J9)</f>
        <v>9.109259053269071</v>
      </c>
    </row>
    <row r="10" ht="20.35" customHeight="1">
      <c r="A10" s="12">
        <v>1917</v>
      </c>
      <c r="B10" s="13">
        <v>9.960000000000001</v>
      </c>
      <c r="C10" s="14">
        <v>9.849383640553</v>
      </c>
      <c r="D10" s="15">
        <v>9.698017793138771</v>
      </c>
      <c r="E10" s="15">
        <v>5.26</v>
      </c>
      <c r="F10" s="14">
        <v>5.73112263184844</v>
      </c>
      <c r="G10" s="15">
        <v>7.99027969790066</v>
      </c>
      <c r="H10" t="s" s="16">
        <v>13</v>
      </c>
      <c r="I10" s="14">
        <v>10.3134038040504</v>
      </c>
      <c r="J10" s="15">
        <v>9.88210785352331</v>
      </c>
      <c r="K10" s="17"/>
      <c r="L10" s="15">
        <f>AVERAGE(B10,E10,H10)</f>
        <v>7.61</v>
      </c>
      <c r="M10" s="15">
        <f>AVERAGE(C10,F10,I10)</f>
        <v>8.631303358817281</v>
      </c>
      <c r="N10" s="15">
        <f>AVERAGE(D10,G10,J10)</f>
        <v>9.19013511485425</v>
      </c>
    </row>
    <row r="11" ht="20.35" customHeight="1">
      <c r="A11" s="12">
        <v>1918</v>
      </c>
      <c r="B11" s="13">
        <v>10.25</v>
      </c>
      <c r="C11" s="14">
        <v>10.1424635176651</v>
      </c>
      <c r="D11" s="15">
        <v>9.975887096774191</v>
      </c>
      <c r="E11" s="15">
        <v>4.52</v>
      </c>
      <c r="F11" s="14">
        <v>4.9983544546851</v>
      </c>
      <c r="G11" s="15">
        <v>7.3510906298003</v>
      </c>
      <c r="H11" t="s" s="16">
        <v>14</v>
      </c>
      <c r="I11" s="14">
        <v>10.215647942158</v>
      </c>
      <c r="J11" s="15">
        <v>9.796468320179381</v>
      </c>
      <c r="K11" s="17"/>
      <c r="L11" s="15">
        <f>AVERAGE(B11,E11,H11)</f>
        <v>7.385</v>
      </c>
      <c r="M11" s="15">
        <f>AVERAGE(C11,F11,I11)</f>
        <v>8.45215530483607</v>
      </c>
      <c r="N11" s="15">
        <f>AVERAGE(D11,G11,J11)</f>
        <v>9.04114868225129</v>
      </c>
    </row>
    <row r="12" ht="20.35" customHeight="1">
      <c r="A12" s="12">
        <v>1919</v>
      </c>
      <c r="B12" s="13">
        <v>10.24</v>
      </c>
      <c r="C12" s="14">
        <v>10.1025537634409</v>
      </c>
      <c r="D12" s="15">
        <v>9.941166794674849</v>
      </c>
      <c r="E12" s="15">
        <v>4.87</v>
      </c>
      <c r="F12" s="14">
        <v>5.34947580645161</v>
      </c>
      <c r="G12" s="15">
        <v>7.64024577572965</v>
      </c>
      <c r="H12" t="s" s="16">
        <v>15</v>
      </c>
      <c r="I12" s="14">
        <v>10.5023186918445</v>
      </c>
      <c r="J12" s="15">
        <v>10.0765236726875</v>
      </c>
      <c r="K12" s="17"/>
      <c r="L12" s="15">
        <f>AVERAGE(B12,E12,H12)</f>
        <v>7.555</v>
      </c>
      <c r="M12" s="15">
        <f>AVERAGE(C12,F12,I12)</f>
        <v>8.651449420579</v>
      </c>
      <c r="N12" s="15">
        <f>AVERAGE(D12,G12,J12)</f>
        <v>9.219312081030671</v>
      </c>
    </row>
    <row r="13" ht="20.35" customHeight="1">
      <c r="A13" s="12">
        <v>1920</v>
      </c>
      <c r="B13" s="13">
        <v>10.07</v>
      </c>
      <c r="C13" s="14">
        <v>9.98770547521937</v>
      </c>
      <c r="D13" s="15">
        <v>9.798539426523311</v>
      </c>
      <c r="E13" s="15">
        <v>4.76</v>
      </c>
      <c r="F13" s="14">
        <v>5.20623779508095</v>
      </c>
      <c r="G13" s="15">
        <v>7.54254881967618</v>
      </c>
      <c r="H13" t="s" s="16">
        <v>16</v>
      </c>
      <c r="I13" s="14">
        <v>10.1116422568286</v>
      </c>
      <c r="J13" s="15">
        <v>9.69570263255469</v>
      </c>
      <c r="K13" s="17"/>
      <c r="L13" s="15">
        <f>AVERAGE(B13,E13,H13)</f>
        <v>7.415</v>
      </c>
      <c r="M13" s="15">
        <f>AVERAGE(C13,F13,I13)</f>
        <v>8.435195175709641</v>
      </c>
      <c r="N13" s="15">
        <f>AVERAGE(D13,G13,J13)</f>
        <v>9.012263626251389</v>
      </c>
    </row>
    <row r="14" ht="20.35" customHeight="1">
      <c r="A14" s="12">
        <v>1921</v>
      </c>
      <c r="B14" s="13">
        <v>10.61</v>
      </c>
      <c r="C14" s="14">
        <v>10.5015061708777</v>
      </c>
      <c r="D14" s="15">
        <v>10.3060490712785</v>
      </c>
      <c r="E14" s="15">
        <v>5.5</v>
      </c>
      <c r="F14" s="14">
        <v>5.95151049667178</v>
      </c>
      <c r="G14" s="15">
        <v>8.170953661034311</v>
      </c>
      <c r="H14" t="s" s="16">
        <v>17</v>
      </c>
      <c r="I14" s="14">
        <v>10.7386347926267</v>
      </c>
      <c r="J14" s="15">
        <v>10.3084274193548</v>
      </c>
      <c r="K14" s="17"/>
      <c r="L14" s="15">
        <f>AVERAGE(B14,E14,H14)</f>
        <v>8.055</v>
      </c>
      <c r="M14" s="15">
        <f>AVERAGE(C14,F14,I14)</f>
        <v>9.063883820058731</v>
      </c>
      <c r="N14" s="15">
        <f>AVERAGE(D14,G14,J14)</f>
        <v>9.5951433838892</v>
      </c>
    </row>
    <row r="15" ht="20.35" customHeight="1">
      <c r="A15" s="12">
        <v>1922</v>
      </c>
      <c r="B15" s="13">
        <v>10.4</v>
      </c>
      <c r="C15" s="14">
        <v>10.2841166772604</v>
      </c>
      <c r="D15" s="15">
        <v>10.1118150016773</v>
      </c>
      <c r="E15" s="15">
        <v>4.98</v>
      </c>
      <c r="F15" s="14">
        <v>5.41804595494112</v>
      </c>
      <c r="G15" s="15">
        <v>7.70982974910394</v>
      </c>
      <c r="H15" t="s" s="16">
        <v>18</v>
      </c>
      <c r="I15" s="14">
        <v>10.248909039144</v>
      </c>
      <c r="J15" s="15">
        <v>9.831164102088749</v>
      </c>
      <c r="K15" s="17"/>
      <c r="L15" s="15">
        <f>AVERAGE(B15,E15,H15)</f>
        <v>7.69</v>
      </c>
      <c r="M15" s="15">
        <f>AVERAGE(C15,F15,I15)</f>
        <v>8.650357223781841</v>
      </c>
      <c r="N15" s="15">
        <f>AVERAGE(D15,G15,J15)</f>
        <v>9.21760295095666</v>
      </c>
    </row>
    <row r="16" ht="20.35" customHeight="1">
      <c r="A16" s="12">
        <v>1923</v>
      </c>
      <c r="B16" t="s" s="18">
        <v>19</v>
      </c>
      <c r="C16" s="14">
        <v>9.88522799681401</v>
      </c>
      <c r="D16" s="15">
        <v>9.75582935085623</v>
      </c>
      <c r="E16" s="15">
        <v>4.46</v>
      </c>
      <c r="F16" s="14">
        <v>4.87198156682028</v>
      </c>
      <c r="G16" s="15">
        <v>7.3461712749616</v>
      </c>
      <c r="H16" t="s" s="16">
        <v>20</v>
      </c>
      <c r="I16" s="14">
        <v>9.86016442431626</v>
      </c>
      <c r="J16" s="15">
        <v>9.469933303317619</v>
      </c>
      <c r="K16" s="17"/>
      <c r="L16" s="15">
        <f>AVERAGE(B16,E16,H16)</f>
        <v>4.46</v>
      </c>
      <c r="M16" s="15">
        <f>AVERAGE(C16,F16,I16)</f>
        <v>8.205791329316851</v>
      </c>
      <c r="N16" s="15">
        <f>AVERAGE(D16,G16,J16)</f>
        <v>8.85731130971182</v>
      </c>
    </row>
    <row r="17" ht="20.35" customHeight="1">
      <c r="A17" s="12">
        <v>1924</v>
      </c>
      <c r="B17" s="13">
        <v>9.65</v>
      </c>
      <c r="C17" s="14">
        <v>9.55632616487455</v>
      </c>
      <c r="D17" s="15">
        <v>9.41438069047914</v>
      </c>
      <c r="E17" s="15">
        <v>4.26</v>
      </c>
      <c r="F17" s="14">
        <v>4.71443332097392</v>
      </c>
      <c r="G17" s="15">
        <v>7.14512266716104</v>
      </c>
      <c r="H17" s="15">
        <v>9.69</v>
      </c>
      <c r="I17" s="14">
        <v>9.53976881279023</v>
      </c>
      <c r="J17" s="15">
        <v>9.158423005279239</v>
      </c>
      <c r="K17" s="17"/>
      <c r="L17" s="15">
        <f>AVERAGE(B17,E17,H17)</f>
        <v>7.86666666666667</v>
      </c>
      <c r="M17" s="15">
        <f>AVERAGE(C17,F17,I17)</f>
        <v>7.9368427662129</v>
      </c>
      <c r="N17" s="15">
        <f>AVERAGE(D17,G17,J17)</f>
        <v>8.572642120973139</v>
      </c>
    </row>
    <row r="18" ht="20.35" customHeight="1">
      <c r="A18" s="12">
        <v>1925</v>
      </c>
      <c r="B18" s="13">
        <v>9.67</v>
      </c>
      <c r="C18" s="14">
        <v>9.58703393982732</v>
      </c>
      <c r="D18" s="15">
        <v>9.47002769832442</v>
      </c>
      <c r="E18" s="15">
        <v>4.3</v>
      </c>
      <c r="F18" s="14">
        <v>4.71489759344598</v>
      </c>
      <c r="G18" s="15">
        <v>7.13925563236047</v>
      </c>
      <c r="H18" t="s" s="16">
        <v>21</v>
      </c>
      <c r="I18" s="14">
        <v>9.43533467521231</v>
      </c>
      <c r="J18" s="15">
        <v>9.058731085686039</v>
      </c>
      <c r="K18" s="17"/>
      <c r="L18" s="15">
        <f>AVERAGE(B18,E18,H18)</f>
        <v>6.985</v>
      </c>
      <c r="M18" s="15">
        <f>AVERAGE(C18,F18,I18)</f>
        <v>7.9124220694952</v>
      </c>
      <c r="N18" s="15">
        <f>AVERAGE(D18,G18,J18)</f>
        <v>8.556004805456981</v>
      </c>
    </row>
    <row r="19" ht="20.35" customHeight="1">
      <c r="A19" s="12">
        <v>1926</v>
      </c>
      <c r="B19" s="13">
        <v>10.42</v>
      </c>
      <c r="C19" s="14">
        <v>10.3004800454356</v>
      </c>
      <c r="D19" s="15">
        <v>10.1393060170717</v>
      </c>
      <c r="E19" s="15">
        <v>5.3</v>
      </c>
      <c r="F19" s="14">
        <v>5.75536418330773</v>
      </c>
      <c r="G19" s="15">
        <v>8.03354774705582</v>
      </c>
      <c r="H19" s="15">
        <v>10.41</v>
      </c>
      <c r="I19" s="14">
        <v>10.2788626938024</v>
      </c>
      <c r="J19" s="15">
        <v>9.87446552410772</v>
      </c>
      <c r="K19" s="17"/>
      <c r="L19" s="15">
        <f>AVERAGE(B19,E19,H19)</f>
        <v>8.710000000000001</v>
      </c>
      <c r="M19" s="15">
        <f>AVERAGE(C19,F19,I19)</f>
        <v>8.77823564084858</v>
      </c>
      <c r="N19" s="15">
        <f>AVERAGE(D19,G19,J19)</f>
        <v>9.34910642941175</v>
      </c>
    </row>
    <row r="20" ht="20.35" customHeight="1">
      <c r="A20" s="12">
        <v>1927</v>
      </c>
      <c r="B20" s="13">
        <v>9.779999999999999</v>
      </c>
      <c r="C20" s="14">
        <v>9.689077678902491</v>
      </c>
      <c r="D20" s="15">
        <v>9.51055076628352</v>
      </c>
      <c r="E20" s="15">
        <v>4.24</v>
      </c>
      <c r="F20" s="14">
        <v>4.69321876600102</v>
      </c>
      <c r="G20" s="15">
        <v>7.09819636456734</v>
      </c>
      <c r="H20" t="s" s="16">
        <v>22</v>
      </c>
      <c r="I20" s="14">
        <v>9.58169414575867</v>
      </c>
      <c r="J20" s="15">
        <v>9.19302581057142</v>
      </c>
      <c r="K20" s="17"/>
      <c r="L20" s="15">
        <f>AVERAGE(B20,E20,H20)</f>
        <v>7.01</v>
      </c>
      <c r="M20" s="15">
        <f>AVERAGE(C20,F20,I20)</f>
        <v>7.98799686355406</v>
      </c>
      <c r="N20" s="15">
        <f>AVERAGE(D20,G20,J20)</f>
        <v>8.60059098047409</v>
      </c>
    </row>
    <row r="21" ht="20.35" customHeight="1">
      <c r="A21" s="12">
        <v>1928</v>
      </c>
      <c r="B21" s="13">
        <v>10.67</v>
      </c>
      <c r="C21" s="14">
        <v>10.535853108392</v>
      </c>
      <c r="D21" s="15">
        <v>10.3556114818935</v>
      </c>
      <c r="E21" s="15">
        <v>5.41</v>
      </c>
      <c r="F21" s="14">
        <v>5.85910703250525</v>
      </c>
      <c r="G21" s="15">
        <v>8.09691848967989</v>
      </c>
      <c r="H21" t="s" s="16">
        <v>23</v>
      </c>
      <c r="I21" s="14">
        <v>10.6065194572453</v>
      </c>
      <c r="J21" s="15">
        <v>10.1836373969313</v>
      </c>
      <c r="K21" s="17"/>
      <c r="L21" s="15">
        <f>AVERAGE(B21,E21,H21)</f>
        <v>8.039999999999999</v>
      </c>
      <c r="M21" s="15">
        <f>AVERAGE(C21,F21,I21)</f>
        <v>9.00049319938085</v>
      </c>
      <c r="N21" s="15">
        <f>AVERAGE(D21,G21,J21)</f>
        <v>9.5453891228349</v>
      </c>
    </row>
    <row r="22" ht="20.35" customHeight="1">
      <c r="A22" s="12">
        <v>1929</v>
      </c>
      <c r="B22" s="13">
        <v>9.619999999999999</v>
      </c>
      <c r="C22" s="14">
        <v>9.51124966894433</v>
      </c>
      <c r="D22" s="15">
        <v>9.36788921111641</v>
      </c>
      <c r="E22" s="15">
        <v>4.72</v>
      </c>
      <c r="F22" s="14">
        <v>5.00731835637481</v>
      </c>
      <c r="G22" s="15">
        <v>7.32510010240656</v>
      </c>
      <c r="H22" s="15">
        <v>10.01</v>
      </c>
      <c r="I22" s="14">
        <v>9.85995908151914</v>
      </c>
      <c r="J22" s="15">
        <v>9.47021754771615</v>
      </c>
      <c r="K22" s="17"/>
      <c r="L22" s="15">
        <f>AVERAGE(B22,E22,H22)</f>
        <v>8.116666666666671</v>
      </c>
      <c r="M22" s="15">
        <f>AVERAGE(C22,F22,I22)</f>
        <v>8.126175702279429</v>
      </c>
      <c r="N22" s="15">
        <f>AVERAGE(D22,G22,J22)</f>
        <v>8.72106895374637</v>
      </c>
    </row>
    <row r="23" ht="20.35" customHeight="1">
      <c r="A23" s="12">
        <v>1930</v>
      </c>
      <c r="B23" s="13">
        <v>10.48</v>
      </c>
      <c r="C23" s="14">
        <v>10.3116756272401</v>
      </c>
      <c r="D23" s="15">
        <v>10.1528235762644</v>
      </c>
      <c r="E23" s="15">
        <v>5.09</v>
      </c>
      <c r="F23" s="14">
        <v>5.53917882744496</v>
      </c>
      <c r="G23" s="15">
        <v>7.52340181771633</v>
      </c>
      <c r="H23" t="s" s="16">
        <v>24</v>
      </c>
      <c r="I23" s="14">
        <v>10.1812211981567</v>
      </c>
      <c r="J23" s="15">
        <v>9.77494367639528</v>
      </c>
      <c r="K23" s="17"/>
      <c r="L23" s="15">
        <f>AVERAGE(B23,E23,H23)</f>
        <v>7.785</v>
      </c>
      <c r="M23" s="15">
        <f>AVERAGE(C23,F23,I23)</f>
        <v>8.67735855094725</v>
      </c>
      <c r="N23" s="15">
        <f>AVERAGE(D23,G23,J23)</f>
        <v>9.150389690125341</v>
      </c>
    </row>
    <row r="24" ht="20.35" customHeight="1">
      <c r="A24" s="12">
        <v>1931</v>
      </c>
      <c r="B24" s="13">
        <v>9.73</v>
      </c>
      <c r="C24" s="14">
        <v>9.60438812083974</v>
      </c>
      <c r="D24" s="15">
        <v>9.494523809523811</v>
      </c>
      <c r="E24" s="15">
        <v>4.47</v>
      </c>
      <c r="F24" s="14">
        <v>4.9039452124936</v>
      </c>
      <c r="G24" s="15">
        <v>7.01137480798771</v>
      </c>
      <c r="H24" t="s" s="16">
        <v>25</v>
      </c>
      <c r="I24" s="14">
        <v>9.79464861751152</v>
      </c>
      <c r="J24" s="15">
        <v>9.407924987199189</v>
      </c>
      <c r="K24" s="17"/>
      <c r="L24" s="15">
        <f>AVERAGE(B24,E24,H24)</f>
        <v>7.1</v>
      </c>
      <c r="M24" s="15">
        <f>AVERAGE(C24,F24,I24)</f>
        <v>8.10099398361495</v>
      </c>
      <c r="N24" s="15">
        <f>AVERAGE(D24,G24,J24)</f>
        <v>8.637941201570239</v>
      </c>
    </row>
    <row r="25" ht="20.35" customHeight="1">
      <c r="A25" s="12">
        <v>1932</v>
      </c>
      <c r="B25" s="13">
        <v>10.52</v>
      </c>
      <c r="C25" s="14">
        <v>10.1508549623038</v>
      </c>
      <c r="D25" s="15">
        <v>9.95397849462365</v>
      </c>
      <c r="E25" s="15">
        <v>4.45</v>
      </c>
      <c r="F25" s="14">
        <v>5.5001526387344</v>
      </c>
      <c r="G25" s="15">
        <v>7.51789364726239</v>
      </c>
      <c r="H25" t="s" s="16">
        <v>26</v>
      </c>
      <c r="I25" s="14">
        <v>10.1296319764465</v>
      </c>
      <c r="J25" s="15">
        <v>9.74139336917562</v>
      </c>
      <c r="K25" s="17"/>
      <c r="L25" s="15">
        <f>AVERAGE(B25,E25,H25)</f>
        <v>7.485</v>
      </c>
      <c r="M25" s="15">
        <f>AVERAGE(C25,F25,I25)</f>
        <v>8.593546525828231</v>
      </c>
      <c r="N25" s="15">
        <f>AVERAGE(D25,G25,J25)</f>
        <v>9.07108850368722</v>
      </c>
    </row>
    <row r="26" ht="20.35" customHeight="1">
      <c r="A26" s="12">
        <v>1933</v>
      </c>
      <c r="B26" s="13">
        <v>9.869999999999999</v>
      </c>
      <c r="C26" s="14">
        <v>9.761055427547371</v>
      </c>
      <c r="D26" s="15">
        <v>9.62562532002049</v>
      </c>
      <c r="E26" s="15">
        <v>4.22</v>
      </c>
      <c r="F26" s="14">
        <v>4.69003328213006</v>
      </c>
      <c r="G26" s="15">
        <v>6.78231374807987</v>
      </c>
      <c r="H26" t="s" s="16">
        <v>27</v>
      </c>
      <c r="I26" s="14">
        <v>9.622486559139791</v>
      </c>
      <c r="J26" s="15">
        <v>9.244509088581671</v>
      </c>
      <c r="K26" s="17"/>
      <c r="L26" s="15">
        <f>AVERAGE(B26,E26,H26)</f>
        <v>7.045</v>
      </c>
      <c r="M26" s="15">
        <f>AVERAGE(C26,F26,I26)</f>
        <v>8.02452508960574</v>
      </c>
      <c r="N26" s="15">
        <f>AVERAGE(D26,G26,J26)</f>
        <v>8.55081605222734</v>
      </c>
    </row>
    <row r="27" ht="20.35" customHeight="1">
      <c r="A27" s="12">
        <v>1934</v>
      </c>
      <c r="B27" s="13">
        <v>11.03</v>
      </c>
      <c r="C27" s="14">
        <v>10.9280265109381</v>
      </c>
      <c r="D27" s="15">
        <v>10.7307573229514</v>
      </c>
      <c r="E27" s="15">
        <v>5.31</v>
      </c>
      <c r="F27" s="14">
        <v>5.78516129032258</v>
      </c>
      <c r="G27" s="15">
        <v>7.69418458781362</v>
      </c>
      <c r="H27" t="s" s="16">
        <v>28</v>
      </c>
      <c r="I27" s="14">
        <v>10.1558602150538</v>
      </c>
      <c r="J27" s="15">
        <v>9.77086917562724</v>
      </c>
      <c r="K27" s="17"/>
      <c r="L27" s="15">
        <f>AVERAGE(B27,E27,H27)</f>
        <v>8.17</v>
      </c>
      <c r="M27" s="15">
        <f>AVERAGE(C27,F27,I27)</f>
        <v>8.95634933877149</v>
      </c>
      <c r="N27" s="15">
        <f>AVERAGE(D27,G27,J27)</f>
        <v>9.398603695464089</v>
      </c>
    </row>
    <row r="28" ht="20.35" customHeight="1">
      <c r="A28" s="12">
        <v>1935</v>
      </c>
      <c r="B28" t="s" s="18">
        <v>29</v>
      </c>
      <c r="C28" t="s" s="19">
        <v>30</v>
      </c>
      <c r="D28" t="s" s="16">
        <v>30</v>
      </c>
      <c r="E28" s="15">
        <v>4.85</v>
      </c>
      <c r="F28" s="14">
        <v>5.31524129544291</v>
      </c>
      <c r="G28" s="15">
        <v>7.3168458781362</v>
      </c>
      <c r="H28" t="s" s="16">
        <v>31</v>
      </c>
      <c r="I28" s="14">
        <v>10.1444450844854</v>
      </c>
      <c r="J28" s="15">
        <v>9.746353046594979</v>
      </c>
      <c r="K28" s="17"/>
      <c r="L28" s="15">
        <f>AVERAGE(B28,E28,H28)</f>
        <v>4.85</v>
      </c>
      <c r="M28" s="15">
        <f>AVERAGE(C28,F28,I28)</f>
        <v>7.72984318996416</v>
      </c>
      <c r="N28" s="15">
        <f>AVERAGE(D28,G28,J28)</f>
        <v>8.531599462365589</v>
      </c>
    </row>
    <row r="29" ht="20.35" customHeight="1">
      <c r="A29" s="12">
        <v>1936</v>
      </c>
      <c r="B29" s="13">
        <v>10.15</v>
      </c>
      <c r="C29" s="14">
        <v>10.0162863057719</v>
      </c>
      <c r="D29" s="15">
        <v>9.845837659127429</v>
      </c>
      <c r="E29" s="15">
        <v>4.87</v>
      </c>
      <c r="F29" s="14">
        <v>5.33096125324435</v>
      </c>
      <c r="G29" s="15">
        <v>7.34172722778396</v>
      </c>
      <c r="H29" s="15">
        <v>10.13</v>
      </c>
      <c r="I29" s="14">
        <v>10.0200278086763</v>
      </c>
      <c r="J29" s="15">
        <v>9.61556131592422</v>
      </c>
      <c r="K29" s="17"/>
      <c r="L29" s="15">
        <f>AVERAGE(B29,E29,H29)</f>
        <v>8.383333333333329</v>
      </c>
      <c r="M29" s="15">
        <f>AVERAGE(C29,F29,I29)</f>
        <v>8.45575845589752</v>
      </c>
      <c r="N29" s="15">
        <f>AVERAGE(D29,G29,J29)</f>
        <v>8.9343754009452</v>
      </c>
    </row>
    <row r="30" ht="20.35" customHeight="1">
      <c r="A30" s="12">
        <v>1937</v>
      </c>
      <c r="B30" s="13">
        <v>10.36</v>
      </c>
      <c r="C30" s="14">
        <v>10.271728750640</v>
      </c>
      <c r="D30" s="15">
        <v>10.1098361495136</v>
      </c>
      <c r="E30" s="15">
        <v>4.65</v>
      </c>
      <c r="F30" s="14">
        <v>5.08775537634409</v>
      </c>
      <c r="G30" s="15">
        <v>7.16255376344086</v>
      </c>
      <c r="H30" t="s" s="16">
        <v>32</v>
      </c>
      <c r="I30" s="14">
        <v>9.898885048643111</v>
      </c>
      <c r="J30" s="15">
        <v>9.508409498207889</v>
      </c>
      <c r="K30" s="17"/>
      <c r="L30" s="15">
        <f>AVERAGE(B30,E30,H30)</f>
        <v>7.505</v>
      </c>
      <c r="M30" s="15">
        <f>AVERAGE(C30,F30,I30)</f>
        <v>8.41945639187573</v>
      </c>
      <c r="N30" s="15">
        <f>AVERAGE(D30,G30,J30)</f>
        <v>8.926933137054119</v>
      </c>
    </row>
    <row r="31" ht="20.35" customHeight="1">
      <c r="A31" s="12">
        <v>1938</v>
      </c>
      <c r="B31" s="13">
        <v>10.3</v>
      </c>
      <c r="C31" s="14">
        <v>10.1645743727599</v>
      </c>
      <c r="D31" s="15">
        <v>9.99448092677931</v>
      </c>
      <c r="E31" s="15">
        <v>4.99</v>
      </c>
      <c r="F31" t="s" s="19">
        <v>30</v>
      </c>
      <c r="G31" t="s" s="16">
        <v>30</v>
      </c>
      <c r="H31" t="s" s="16">
        <v>33</v>
      </c>
      <c r="I31" t="s" s="19">
        <v>30</v>
      </c>
      <c r="J31" s="15">
        <v>9.03013639493618</v>
      </c>
      <c r="K31" s="17"/>
      <c r="L31" s="15">
        <f>AVERAGE(B31,E31,H31)</f>
        <v>7.645</v>
      </c>
      <c r="M31" s="15">
        <f>AVERAGE(C31,F31,I31)</f>
        <v>10.1645743727599</v>
      </c>
      <c r="N31" s="15">
        <f>AVERAGE(D31,G31,J31)</f>
        <v>9.51230866085775</v>
      </c>
    </row>
    <row r="32" ht="20.35" customHeight="1">
      <c r="A32" s="12">
        <v>1939</v>
      </c>
      <c r="B32" s="13">
        <v>10.34</v>
      </c>
      <c r="C32" s="14">
        <v>10.232825780850</v>
      </c>
      <c r="D32" s="15">
        <v>10.0912525601639</v>
      </c>
      <c r="E32" s="15">
        <v>4.83</v>
      </c>
      <c r="F32" s="14">
        <v>5.30013824884793</v>
      </c>
      <c r="G32" s="15">
        <v>7.37110151049668</v>
      </c>
      <c r="H32" t="s" s="16">
        <v>34</v>
      </c>
      <c r="I32" s="14">
        <v>10.1873460909927</v>
      </c>
      <c r="J32" s="15">
        <v>9.765647152528871</v>
      </c>
      <c r="K32" s="17"/>
      <c r="L32" s="15">
        <f>AVERAGE(B32,E32,H32)</f>
        <v>7.585</v>
      </c>
      <c r="M32" s="15">
        <f>AVERAGE(C32,F32,I32)</f>
        <v>8.57343670689688</v>
      </c>
      <c r="N32" s="15">
        <f>AVERAGE(D32,G32,J32)</f>
        <v>9.07600040772982</v>
      </c>
    </row>
    <row r="33" ht="20.35" customHeight="1">
      <c r="A33" s="12">
        <v>1940</v>
      </c>
      <c r="B33" s="13">
        <v>9.58</v>
      </c>
      <c r="C33" s="14">
        <v>9.492768817204301</v>
      </c>
      <c r="D33" s="15">
        <v>9.355287665307131</v>
      </c>
      <c r="E33" s="15">
        <v>4.02</v>
      </c>
      <c r="F33" s="14">
        <v>4.50488165863305</v>
      </c>
      <c r="G33" s="15">
        <v>6.67782072673341</v>
      </c>
      <c r="H33" s="15">
        <v>9.94</v>
      </c>
      <c r="I33" s="14">
        <v>9.771538128785069</v>
      </c>
      <c r="J33" s="15">
        <v>9.34051229761463</v>
      </c>
      <c r="K33" s="17"/>
      <c r="L33" s="15">
        <f>AVERAGE(B33,E33,H33)</f>
        <v>7.84666666666667</v>
      </c>
      <c r="M33" s="15">
        <f>AVERAGE(C33,F33,I33)</f>
        <v>7.92306286820747</v>
      </c>
      <c r="N33" s="15">
        <f>AVERAGE(D33,G33,J33)</f>
        <v>8.45787356321839</v>
      </c>
    </row>
    <row r="34" ht="20.35" customHeight="1">
      <c r="A34" s="12">
        <v>1941</v>
      </c>
      <c r="B34" s="13">
        <v>9.84</v>
      </c>
      <c r="C34" s="14">
        <v>9.713341653865839</v>
      </c>
      <c r="D34" s="15">
        <v>9.577117785193421</v>
      </c>
      <c r="E34" s="15">
        <v>4.81</v>
      </c>
      <c r="F34" s="14">
        <v>5.24531938044035</v>
      </c>
      <c r="G34" s="15">
        <v>6.95213773681516</v>
      </c>
      <c r="H34" s="15">
        <v>9.82</v>
      </c>
      <c r="I34" s="14">
        <v>9.68800165969243</v>
      </c>
      <c r="J34" s="15">
        <v>9.21651113671275</v>
      </c>
      <c r="K34" s="17"/>
      <c r="L34" s="15">
        <f>AVERAGE(B34,E34,H34)</f>
        <v>8.15666666666667</v>
      </c>
      <c r="M34" s="15">
        <f>AVERAGE(C34,F34,I34)</f>
        <v>8.21555423133287</v>
      </c>
      <c r="N34" s="15">
        <f>AVERAGE(D34,G34,J34)</f>
        <v>8.58192221957378</v>
      </c>
    </row>
    <row r="35" ht="20.35" customHeight="1">
      <c r="A35" s="12">
        <v>1942</v>
      </c>
      <c r="B35" s="13">
        <v>10.38</v>
      </c>
      <c r="C35" s="14">
        <v>10.2927278545827</v>
      </c>
      <c r="D35" s="15">
        <v>10.0961501536098</v>
      </c>
      <c r="E35" s="15">
        <v>5.36</v>
      </c>
      <c r="F35" s="14">
        <v>5.7673425499232</v>
      </c>
      <c r="G35" s="15">
        <v>7.87329237071173</v>
      </c>
      <c r="H35" t="s" s="16">
        <v>12</v>
      </c>
      <c r="I35" s="14">
        <v>10.1256200716846</v>
      </c>
      <c r="J35" s="15">
        <v>9.68908986175115</v>
      </c>
      <c r="K35" s="17"/>
      <c r="L35" s="15">
        <f>AVERAGE(B35,E35,H35)</f>
        <v>7.87</v>
      </c>
      <c r="M35" s="15">
        <f>AVERAGE(C35,F35,I35)</f>
        <v>8.7285634920635</v>
      </c>
      <c r="N35" s="15">
        <f>AVERAGE(D35,G35,J35)</f>
        <v>9.219510795357561</v>
      </c>
    </row>
    <row r="36" ht="20.35" customHeight="1">
      <c r="A36" s="12">
        <v>1943</v>
      </c>
      <c r="B36" s="13">
        <v>9.539999999999999</v>
      </c>
      <c r="C36" s="14">
        <v>9.42964669738862</v>
      </c>
      <c r="D36" s="15">
        <v>9.27853174603176</v>
      </c>
      <c r="E36" s="15">
        <v>4.3</v>
      </c>
      <c r="F36" s="14">
        <v>4.71705069124424</v>
      </c>
      <c r="G36" s="15">
        <v>6.70867048042799</v>
      </c>
      <c r="H36" t="s" s="16">
        <v>35</v>
      </c>
      <c r="I36" s="14">
        <v>9.12407642089094</v>
      </c>
      <c r="J36" s="15">
        <v>8.746023425499221</v>
      </c>
      <c r="K36" s="17"/>
      <c r="L36" s="15">
        <f>AVERAGE(B36,E36,H36)</f>
        <v>6.92</v>
      </c>
      <c r="M36" s="15">
        <f>AVERAGE(C36,F36,I36)</f>
        <v>7.7569246031746</v>
      </c>
      <c r="N36" s="15">
        <f>AVERAGE(D36,G36,J36)</f>
        <v>8.24440855065299</v>
      </c>
    </row>
    <row r="37" ht="20.35" customHeight="1">
      <c r="A37" s="12">
        <v>1944</v>
      </c>
      <c r="B37" s="13">
        <v>9.630000000000001</v>
      </c>
      <c r="C37" s="14">
        <v>9.511928377209239</v>
      </c>
      <c r="D37" s="15">
        <v>9.352264244221971</v>
      </c>
      <c r="E37" s="15">
        <v>4.45</v>
      </c>
      <c r="F37" s="14">
        <v>4.91582282783339</v>
      </c>
      <c r="G37" s="15">
        <v>6.50831422439876</v>
      </c>
      <c r="H37" s="15">
        <v>9.43</v>
      </c>
      <c r="I37" s="14">
        <v>9.26712303794339</v>
      </c>
      <c r="J37" s="15">
        <v>8.887490112470649</v>
      </c>
      <c r="K37" s="17"/>
      <c r="L37" s="15">
        <f>AVERAGE(B37,E37,H37)</f>
        <v>7.83666666666667</v>
      </c>
      <c r="M37" s="15">
        <f>AVERAGE(C37,F37,I37)</f>
        <v>7.89829141432867</v>
      </c>
      <c r="N37" s="15">
        <f>AVERAGE(D37,G37,J37)</f>
        <v>8.24935619369713</v>
      </c>
    </row>
    <row r="38" ht="20.35" customHeight="1">
      <c r="A38" s="12">
        <v>1945</v>
      </c>
      <c r="B38" s="13">
        <v>9.57</v>
      </c>
      <c r="C38" s="14">
        <v>9.47876472094214</v>
      </c>
      <c r="D38" s="15">
        <v>9.314849590373781</v>
      </c>
      <c r="E38" s="15">
        <v>4.28</v>
      </c>
      <c r="F38" s="14">
        <v>4.72421530977983</v>
      </c>
      <c r="G38" s="15">
        <v>6.78524209831421</v>
      </c>
      <c r="H38" t="s" s="16">
        <v>21</v>
      </c>
      <c r="I38" s="14">
        <v>9.375158730158731</v>
      </c>
      <c r="J38" s="15">
        <v>8.97547747055812</v>
      </c>
      <c r="K38" s="17"/>
      <c r="L38" s="15">
        <f>AVERAGE(B38,E38,H38)</f>
        <v>6.925</v>
      </c>
      <c r="M38" s="15">
        <f>AVERAGE(C38,F38,I38)</f>
        <v>7.85937958696023</v>
      </c>
      <c r="N38" s="15">
        <f>AVERAGE(D38,G38,J38)</f>
        <v>8.35852305308204</v>
      </c>
    </row>
    <row r="39" ht="20.35" customHeight="1">
      <c r="A39" s="12">
        <v>1946</v>
      </c>
      <c r="B39" s="13">
        <v>9.81</v>
      </c>
      <c r="C39" s="14">
        <v>9.705110727086531</v>
      </c>
      <c r="D39" s="15">
        <v>9.56931374807988</v>
      </c>
      <c r="E39" s="15">
        <v>4.63</v>
      </c>
      <c r="F39" s="14">
        <v>5.04795634920635</v>
      </c>
      <c r="G39" s="15">
        <v>7.41050542637028</v>
      </c>
      <c r="H39" t="s" s="16">
        <v>36</v>
      </c>
      <c r="I39" s="14">
        <v>9.32388184843829</v>
      </c>
      <c r="J39" s="15">
        <v>8.94482398873528</v>
      </c>
      <c r="K39" s="17"/>
      <c r="L39" s="15">
        <f>AVERAGE(B39,E39,H39)</f>
        <v>7.22</v>
      </c>
      <c r="M39" s="15">
        <f>AVERAGE(C39,F39,I39)</f>
        <v>8.02564964157706</v>
      </c>
      <c r="N39" s="15">
        <f>AVERAGE(D39,G39,J39)</f>
        <v>8.64154772106181</v>
      </c>
    </row>
    <row r="40" ht="20.35" customHeight="1">
      <c r="A40" s="12">
        <v>1947</v>
      </c>
      <c r="B40" s="13">
        <v>9.58</v>
      </c>
      <c r="C40" s="14">
        <v>9.48173835125448</v>
      </c>
      <c r="D40" s="15">
        <v>9.34238991295444</v>
      </c>
      <c r="E40" s="15">
        <v>4.94</v>
      </c>
      <c r="F40" s="14">
        <v>5.31704045058884</v>
      </c>
      <c r="G40" s="15">
        <v>7.77507507999287</v>
      </c>
      <c r="H40" t="s" s="16">
        <v>37</v>
      </c>
      <c r="I40" s="14">
        <v>10.1333275729647</v>
      </c>
      <c r="J40" s="15">
        <v>9.725602918586789</v>
      </c>
      <c r="K40" s="17"/>
      <c r="L40" s="15">
        <f>AVERAGE(B40,E40,H40)</f>
        <v>7.26</v>
      </c>
      <c r="M40" s="15">
        <f>AVERAGE(C40,F40,I40)</f>
        <v>8.310702124936009</v>
      </c>
      <c r="N40" s="15">
        <f>AVERAGE(D40,G40,J40)</f>
        <v>8.947689303844699</v>
      </c>
    </row>
    <row r="41" ht="20.35" customHeight="1">
      <c r="A41" s="12">
        <v>1948</v>
      </c>
      <c r="B41" s="13">
        <v>9.779999999999999</v>
      </c>
      <c r="C41" s="14">
        <v>9.68206093189964</v>
      </c>
      <c r="D41" s="15">
        <v>9.50952422886099</v>
      </c>
      <c r="E41" s="15">
        <v>4.23</v>
      </c>
      <c r="F41" s="14">
        <v>4.69601007292053</v>
      </c>
      <c r="G41" s="15">
        <v>5.73655543196144</v>
      </c>
      <c r="H41" t="s" s="16">
        <v>38</v>
      </c>
      <c r="I41" s="14">
        <v>9.51453806698802</v>
      </c>
      <c r="J41" s="15">
        <v>9.110786058583621</v>
      </c>
      <c r="K41" s="17"/>
      <c r="L41" s="15">
        <f>AVERAGE(B41,E41,H41)</f>
        <v>7.005</v>
      </c>
      <c r="M41" s="15">
        <f>AVERAGE(C41,F41,I41)</f>
        <v>7.96420302393606</v>
      </c>
      <c r="N41" s="15">
        <f>AVERAGE(D41,G41,J41)</f>
        <v>8.11895523980202</v>
      </c>
    </row>
    <row r="42" ht="20.35" customHeight="1">
      <c r="A42" s="12">
        <v>1949</v>
      </c>
      <c r="B42" s="13">
        <v>9.140000000000001</v>
      </c>
      <c r="C42" s="14">
        <v>9.0558000714201</v>
      </c>
      <c r="D42" s="15">
        <v>8.909680797467731</v>
      </c>
      <c r="E42" s="15">
        <v>3.8</v>
      </c>
      <c r="F42" s="14">
        <v>4.24997247823861</v>
      </c>
      <c r="G42" s="15">
        <v>5.46293922259301</v>
      </c>
      <c r="H42" s="15">
        <v>9.24</v>
      </c>
      <c r="I42" s="14">
        <v>9.21529053543718</v>
      </c>
      <c r="J42" s="15">
        <v>8.77582941145914</v>
      </c>
      <c r="K42" s="17"/>
      <c r="L42" s="15">
        <f>AVERAGE(B42,E42,H42)</f>
        <v>7.39333333333333</v>
      </c>
      <c r="M42" s="15">
        <f>AVERAGE(C42,F42,I42)</f>
        <v>7.5070210283653</v>
      </c>
      <c r="N42" s="15">
        <f>AVERAGE(D42,G42,J42)</f>
        <v>7.71614981050663</v>
      </c>
    </row>
    <row r="43" ht="20.35" customHeight="1">
      <c r="A43" s="12">
        <v>1950</v>
      </c>
      <c r="B43" s="13">
        <v>10.1</v>
      </c>
      <c r="C43" s="14">
        <v>9.9939708141321</v>
      </c>
      <c r="D43" s="15">
        <v>9.848440860215041</v>
      </c>
      <c r="E43" s="15">
        <v>4.77</v>
      </c>
      <c r="F43" s="14">
        <v>5.1102105734767</v>
      </c>
      <c r="G43" s="15">
        <v>6.14980286738351</v>
      </c>
      <c r="H43" s="15">
        <v>9.59</v>
      </c>
      <c r="I43" s="14">
        <v>9.66627039378384</v>
      </c>
      <c r="J43" s="15">
        <v>9.258931771633369</v>
      </c>
      <c r="K43" s="17"/>
      <c r="L43" s="15">
        <f>AVERAGE(B43,E43,H43)</f>
        <v>8.153333333333331</v>
      </c>
      <c r="M43" s="15">
        <f>AVERAGE(C43,F43,I43)</f>
        <v>8.25681726046421</v>
      </c>
      <c r="N43" s="15">
        <f>AVERAGE(D43,G43,J43)</f>
        <v>8.41905849974397</v>
      </c>
    </row>
    <row r="44" ht="20.35" customHeight="1">
      <c r="A44" s="12">
        <v>1951</v>
      </c>
      <c r="B44" s="13">
        <v>10.08</v>
      </c>
      <c r="C44" s="14">
        <v>9.957796800745919</v>
      </c>
      <c r="D44" s="15">
        <v>9.78736124862654</v>
      </c>
      <c r="E44" s="15">
        <v>4.62</v>
      </c>
      <c r="F44" s="14">
        <v>5.02907962109575</v>
      </c>
      <c r="G44" s="15">
        <v>6.08816820276498</v>
      </c>
      <c r="H44" s="15">
        <v>9.779999999999999</v>
      </c>
      <c r="I44" s="14">
        <v>9.9176635550829</v>
      </c>
      <c r="J44" s="15">
        <v>9.52708845366103</v>
      </c>
      <c r="K44" s="17"/>
      <c r="L44" s="15">
        <f>AVERAGE(B44,E44,H44)</f>
        <v>8.16</v>
      </c>
      <c r="M44" s="15">
        <f>AVERAGE(C44,F44,I44)</f>
        <v>8.301513325641521</v>
      </c>
      <c r="N44" s="15">
        <f>AVERAGE(D44,G44,J44)</f>
        <v>8.46753930168418</v>
      </c>
    </row>
    <row r="45" ht="20.35" customHeight="1">
      <c r="A45" s="12">
        <v>1952</v>
      </c>
      <c r="B45" s="13">
        <v>9.82</v>
      </c>
      <c r="C45" s="14">
        <v>9.680888992374451</v>
      </c>
      <c r="D45" s="15">
        <v>9.532428950548621</v>
      </c>
      <c r="E45" s="15">
        <v>4.3</v>
      </c>
      <c r="F45" s="14">
        <v>4.71804844889383</v>
      </c>
      <c r="G45" s="15">
        <v>5.83820263255469</v>
      </c>
      <c r="H45" s="15">
        <v>9.449999999999999</v>
      </c>
      <c r="I45" s="14">
        <v>9.53901433691756</v>
      </c>
      <c r="J45" s="15">
        <v>9.113619453714</v>
      </c>
      <c r="K45" s="17"/>
      <c r="L45" s="15">
        <f>AVERAGE(B45,E45,H45)</f>
        <v>7.85666666666667</v>
      </c>
      <c r="M45" s="15">
        <f>AVERAGE(C45,F45,I45)</f>
        <v>7.97931725939528</v>
      </c>
      <c r="N45" s="15">
        <f>AVERAGE(D45,G45,J45)</f>
        <v>8.161417012272439</v>
      </c>
    </row>
    <row r="46" ht="20.35" customHeight="1">
      <c r="A46" s="12">
        <v>1953</v>
      </c>
      <c r="B46" s="13">
        <v>9.77</v>
      </c>
      <c r="C46" s="14">
        <v>9.67660414128574</v>
      </c>
      <c r="D46" s="15">
        <v>9.50209730388262</v>
      </c>
      <c r="E46" s="15">
        <v>4.43</v>
      </c>
      <c r="F46" s="14">
        <v>4.83513056835637</v>
      </c>
      <c r="G46" s="15">
        <v>5.93351126472094</v>
      </c>
      <c r="H46" s="15">
        <v>9.720000000000001</v>
      </c>
      <c r="I46" s="14">
        <v>9.828519294943099</v>
      </c>
      <c r="J46" s="15">
        <v>9.41376344086021</v>
      </c>
      <c r="K46" s="17"/>
      <c r="L46" s="15">
        <f>AVERAGE(B46,E46,H46)</f>
        <v>7.97333333333333</v>
      </c>
      <c r="M46" s="15">
        <f>AVERAGE(C46,F46,I46)</f>
        <v>8.1134180015284</v>
      </c>
      <c r="N46" s="15">
        <f>AVERAGE(D46,G46,J46)</f>
        <v>8.28312400315459</v>
      </c>
    </row>
    <row r="47" ht="20.35" customHeight="1">
      <c r="A47" s="12">
        <v>1954</v>
      </c>
      <c r="B47" s="13">
        <v>9.800000000000001</v>
      </c>
      <c r="C47" s="14">
        <v>9.69003271320476</v>
      </c>
      <c r="D47" s="15">
        <v>9.528172683051711</v>
      </c>
      <c r="E47" s="15">
        <v>4.69</v>
      </c>
      <c r="F47" s="14">
        <v>5.09042690732207</v>
      </c>
      <c r="G47" s="15">
        <v>6.1463818484383</v>
      </c>
      <c r="H47" t="s" s="16">
        <v>39</v>
      </c>
      <c r="I47" s="14">
        <v>9.910650637196341</v>
      </c>
      <c r="J47" s="15">
        <v>9.489776625704041</v>
      </c>
      <c r="K47" s="17"/>
      <c r="L47" s="15">
        <f>AVERAGE(B47,E47,H47)</f>
        <v>7.245</v>
      </c>
      <c r="M47" s="15">
        <f>AVERAGE(C47,F47,I47)</f>
        <v>8.230370085907721</v>
      </c>
      <c r="N47" s="15">
        <f>AVERAGE(D47,G47,J47)</f>
        <v>8.38811038573135</v>
      </c>
    </row>
    <row r="48" ht="20.35" customHeight="1">
      <c r="A48" s="12">
        <v>1955</v>
      </c>
      <c r="B48" s="13">
        <v>10.04</v>
      </c>
      <c r="C48" s="14">
        <v>9.922480798771121</v>
      </c>
      <c r="D48" s="15">
        <v>9.74943420378905</v>
      </c>
      <c r="E48" s="15">
        <v>4.8</v>
      </c>
      <c r="F48" s="14">
        <v>5.21265040962622</v>
      </c>
      <c r="G48" s="15">
        <v>6.2242023765383</v>
      </c>
      <c r="H48" t="s" s="16">
        <v>40</v>
      </c>
      <c r="I48" s="14">
        <v>9.910998070030329</v>
      </c>
      <c r="J48" s="15">
        <v>9.511577700972859</v>
      </c>
      <c r="K48" s="17"/>
      <c r="L48" s="15">
        <f>AVERAGE(B48,E48,H48)</f>
        <v>7.42</v>
      </c>
      <c r="M48" s="15">
        <f>AVERAGE(C48,F48,I48)</f>
        <v>8.34870975947589</v>
      </c>
      <c r="N48" s="15">
        <f>AVERAGE(D48,G48,J48)</f>
        <v>8.49507142710007</v>
      </c>
    </row>
    <row r="49" ht="20.35" customHeight="1">
      <c r="A49" s="12">
        <v>1956</v>
      </c>
      <c r="B49" s="13">
        <v>10.25</v>
      </c>
      <c r="C49" s="14">
        <v>10.0865019775059</v>
      </c>
      <c r="D49" s="15">
        <v>9.970334013100979</v>
      </c>
      <c r="E49" s="15">
        <v>5.2</v>
      </c>
      <c r="F49" s="14">
        <v>5.58431714250402</v>
      </c>
      <c r="G49" s="15">
        <v>6.55893338277098</v>
      </c>
      <c r="H49" t="s" s="16">
        <v>41</v>
      </c>
      <c r="I49" s="14">
        <v>10.018077184526</v>
      </c>
      <c r="J49" s="15">
        <v>9.5940489432703</v>
      </c>
      <c r="K49" s="17"/>
      <c r="L49" s="15">
        <f>AVERAGE(B49,E49,H49)</f>
        <v>7.725</v>
      </c>
      <c r="M49" s="15">
        <f>AVERAGE(C49,F49,I49)</f>
        <v>8.56296543484531</v>
      </c>
      <c r="N49" s="15">
        <f>AVERAGE(D49,G49,J49)</f>
        <v>8.707772113047421</v>
      </c>
    </row>
    <row r="50" ht="20.35" customHeight="1">
      <c r="A50" s="12">
        <v>1957</v>
      </c>
      <c r="B50" t="s" s="18">
        <v>29</v>
      </c>
      <c r="C50" t="s" s="19">
        <v>30</v>
      </c>
      <c r="D50" t="s" s="16">
        <v>30</v>
      </c>
      <c r="E50" s="15">
        <v>3.73</v>
      </c>
      <c r="F50" s="14">
        <v>4.15106374807988</v>
      </c>
      <c r="G50" s="15">
        <v>5.36887258397269</v>
      </c>
      <c r="H50" t="s" s="16">
        <v>42</v>
      </c>
      <c r="I50" s="14">
        <v>9.66882296466974</v>
      </c>
      <c r="J50" s="15">
        <v>9.286850998463899</v>
      </c>
      <c r="K50" s="17"/>
      <c r="L50" s="15">
        <f>AVERAGE(B50,E50,H50)</f>
        <v>3.73</v>
      </c>
      <c r="M50" s="15">
        <f>AVERAGE(C50,F50,I50)</f>
        <v>6.90994335637481</v>
      </c>
      <c r="N50" s="15">
        <f>AVERAGE(D50,G50,J50)</f>
        <v>7.3278617912183</v>
      </c>
    </row>
    <row r="51" ht="20.35" customHeight="1">
      <c r="A51" s="12">
        <v>1958</v>
      </c>
      <c r="B51" t="s" s="18">
        <v>29</v>
      </c>
      <c r="C51" t="s" s="19">
        <v>30</v>
      </c>
      <c r="D51" t="s" s="16">
        <v>30</v>
      </c>
      <c r="E51" s="15">
        <v>4.27</v>
      </c>
      <c r="F51" s="14">
        <v>4.69894201228879</v>
      </c>
      <c r="G51" s="15">
        <v>5.80072708653354</v>
      </c>
      <c r="H51" t="s" s="16">
        <v>43</v>
      </c>
      <c r="I51" s="14">
        <v>9.717857782898101</v>
      </c>
      <c r="J51" s="15">
        <v>9.33891129032258</v>
      </c>
      <c r="K51" s="17"/>
      <c r="L51" s="15">
        <f>AVERAGE(B51,E51,H51)</f>
        <v>4.27</v>
      </c>
      <c r="M51" s="15">
        <f>AVERAGE(C51,F51,I51)</f>
        <v>7.20839989759345</v>
      </c>
      <c r="N51" s="15">
        <f>AVERAGE(D51,G51,J51)</f>
        <v>7.56981918842806</v>
      </c>
    </row>
    <row r="52" ht="20.35" customHeight="1">
      <c r="A52" s="12">
        <v>1959</v>
      </c>
      <c r="B52" s="13">
        <v>10.46</v>
      </c>
      <c r="C52" s="14">
        <v>10.356472520908</v>
      </c>
      <c r="D52" s="15">
        <v>10.155823445804</v>
      </c>
      <c r="E52" s="15">
        <v>4.84</v>
      </c>
      <c r="F52" s="14">
        <v>5.26894201228879</v>
      </c>
      <c r="G52" s="15">
        <v>6.29997524684491</v>
      </c>
      <c r="H52" t="s" s="16">
        <v>44</v>
      </c>
      <c r="I52" s="14">
        <v>10.5162631539453</v>
      </c>
      <c r="J52" s="15">
        <v>10.1106395333439</v>
      </c>
      <c r="K52" s="17"/>
      <c r="L52" s="15">
        <f>AVERAGE(B52,E52,H52)</f>
        <v>7.65</v>
      </c>
      <c r="M52" s="15">
        <f>AVERAGE(C52,F52,I52)</f>
        <v>8.7138925623807</v>
      </c>
      <c r="N52" s="15">
        <f>AVERAGE(D52,G52,J52)</f>
        <v>8.855479408664269</v>
      </c>
    </row>
    <row r="53" ht="20.35" customHeight="1">
      <c r="A53" s="12">
        <v>1960</v>
      </c>
      <c r="B53" s="13">
        <v>10.12</v>
      </c>
      <c r="C53" s="14">
        <v>10.0010112647209</v>
      </c>
      <c r="D53" s="15">
        <v>9.85548515104967</v>
      </c>
      <c r="E53" s="15">
        <v>4.68</v>
      </c>
      <c r="F53" s="14">
        <v>4.99967680138426</v>
      </c>
      <c r="G53" s="15">
        <v>6.08926128482951</v>
      </c>
      <c r="H53" t="s" s="16">
        <v>45</v>
      </c>
      <c r="I53" s="14">
        <v>9.785087751823021</v>
      </c>
      <c r="J53" s="15">
        <v>9.394053578049689</v>
      </c>
      <c r="K53" s="17"/>
      <c r="L53" s="15">
        <f>AVERAGE(B53,E53,H53)</f>
        <v>7.4</v>
      </c>
      <c r="M53" s="15">
        <f>AVERAGE(C53,F53,I53)</f>
        <v>8.261925272642729</v>
      </c>
      <c r="N53" s="15">
        <f>AVERAGE(D53,G53,J53)</f>
        <v>8.446266671309621</v>
      </c>
    </row>
    <row r="54" ht="20.35" customHeight="1">
      <c r="A54" s="12">
        <v>1961</v>
      </c>
      <c r="B54" s="13">
        <v>10.88</v>
      </c>
      <c r="C54" s="14">
        <v>10.7422017409114</v>
      </c>
      <c r="D54" s="15">
        <v>10.5478513824885</v>
      </c>
      <c r="E54" s="15">
        <v>5.73</v>
      </c>
      <c r="F54" s="14">
        <v>6.10830290073431</v>
      </c>
      <c r="G54" s="15">
        <v>6.95782951074386</v>
      </c>
      <c r="H54" t="s" s="16">
        <v>46</v>
      </c>
      <c r="I54" s="14">
        <v>10.6378997607571</v>
      </c>
      <c r="J54" s="15">
        <v>10.2021671786994</v>
      </c>
      <c r="K54" s="17"/>
      <c r="L54" s="15">
        <f>AVERAGE(B54,E54,H54)</f>
        <v>8.305</v>
      </c>
      <c r="M54" s="15">
        <f>AVERAGE(C54,F54,I54)</f>
        <v>9.162801467467601</v>
      </c>
      <c r="N54" s="15">
        <f>AVERAGE(D54,G54,J54)</f>
        <v>9.23594935731059</v>
      </c>
    </row>
    <row r="55" ht="20.35" customHeight="1">
      <c r="A55" s="12">
        <v>1962</v>
      </c>
      <c r="B55" s="13">
        <v>10.39</v>
      </c>
      <c r="C55" s="14">
        <v>10.2341737071173</v>
      </c>
      <c r="D55" s="15">
        <v>10.0813568868408</v>
      </c>
      <c r="E55" s="15">
        <v>5.22</v>
      </c>
      <c r="F55" s="14">
        <v>5.60112369858338</v>
      </c>
      <c r="G55" s="15">
        <v>6.57359842064376</v>
      </c>
      <c r="H55" t="s" s="16">
        <v>32</v>
      </c>
      <c r="I55" s="14">
        <v>10.1705395545315</v>
      </c>
      <c r="J55" s="15">
        <v>9.786260240655411</v>
      </c>
      <c r="K55" s="17"/>
      <c r="L55" s="15">
        <f>AVERAGE(B55,E55,H55)</f>
        <v>7.805</v>
      </c>
      <c r="M55" s="15">
        <f>AVERAGE(C55,F55,I55)</f>
        <v>8.66861232007739</v>
      </c>
      <c r="N55" s="15">
        <f>AVERAGE(D55,G55,J55)</f>
        <v>8.81373851604666</v>
      </c>
    </row>
    <row r="56" ht="20.35" customHeight="1">
      <c r="A56" s="12">
        <v>1963</v>
      </c>
      <c r="B56" s="13">
        <v>10.33</v>
      </c>
      <c r="C56" s="14">
        <v>10.2447049411162</v>
      </c>
      <c r="D56" s="15">
        <v>10.0466154633897</v>
      </c>
      <c r="E56" s="15">
        <v>4.79</v>
      </c>
      <c r="F56" s="14">
        <v>5.1795529424228</v>
      </c>
      <c r="G56" s="15">
        <v>6.19654564742719</v>
      </c>
      <c r="H56" t="s" s="16">
        <v>47</v>
      </c>
      <c r="I56" s="14">
        <v>9.675714654780039</v>
      </c>
      <c r="J56" s="15">
        <v>9.32958814807119</v>
      </c>
      <c r="K56" s="17"/>
      <c r="L56" s="15">
        <f>AVERAGE(B56,E56,H56)</f>
        <v>7.56</v>
      </c>
      <c r="M56" s="15">
        <f>AVERAGE(C56,F56,I56)</f>
        <v>8.36665751277301</v>
      </c>
      <c r="N56" s="15">
        <f>AVERAGE(D56,G56,J56)</f>
        <v>8.524249752962691</v>
      </c>
    </row>
    <row r="57" ht="20.35" customHeight="1">
      <c r="A57" s="12">
        <v>1964</v>
      </c>
      <c r="B57" s="13">
        <v>9.65</v>
      </c>
      <c r="C57" s="14">
        <v>9.503703939121079</v>
      </c>
      <c r="D57" s="15">
        <v>9.388903102212341</v>
      </c>
      <c r="E57" s="15">
        <v>5.1</v>
      </c>
      <c r="F57" s="14">
        <v>4.8781674131359</v>
      </c>
      <c r="G57" s="15">
        <v>6.44932610307749</v>
      </c>
      <c r="H57" s="15">
        <v>9.85</v>
      </c>
      <c r="I57" s="14">
        <v>9.9365294710285</v>
      </c>
      <c r="J57" s="15">
        <v>9.481412367293061</v>
      </c>
      <c r="K57" s="17"/>
      <c r="L57" s="15">
        <f>AVERAGE(B57,E57,H57)</f>
        <v>8.199999999999999</v>
      </c>
      <c r="M57" s="15">
        <f>AVERAGE(C57,F57,I57)</f>
        <v>8.10613360776183</v>
      </c>
      <c r="N57" s="15">
        <f>AVERAGE(D57,G57,J57)</f>
        <v>8.439880524194299</v>
      </c>
    </row>
    <row r="58" ht="20.35" customHeight="1">
      <c r="A58" s="12">
        <v>1965</v>
      </c>
      <c r="B58" s="13">
        <v>9.710000000000001</v>
      </c>
      <c r="C58" s="14">
        <v>9.61555057745918</v>
      </c>
      <c r="D58" s="15">
        <v>9.46261648745519</v>
      </c>
      <c r="E58" s="15">
        <v>4.95</v>
      </c>
      <c r="F58" s="14">
        <v>4.82630431520031</v>
      </c>
      <c r="G58" s="15">
        <v>6.33666730670763</v>
      </c>
      <c r="H58" t="s" s="16">
        <v>48</v>
      </c>
      <c r="I58" s="14">
        <v>9.570369418514581</v>
      </c>
      <c r="J58" s="15">
        <v>9.19394001142982</v>
      </c>
      <c r="K58" s="17"/>
      <c r="L58" s="15">
        <f>AVERAGE(B58,E58,H58)</f>
        <v>7.33</v>
      </c>
      <c r="M58" s="15">
        <f>AVERAGE(C58,F58,I58)</f>
        <v>8.004074770391361</v>
      </c>
      <c r="N58" s="15">
        <f>AVERAGE(D58,G58,J58)</f>
        <v>8.331074601864209</v>
      </c>
    </row>
    <row r="59" ht="20.35" customHeight="1">
      <c r="A59" s="12">
        <v>1966</v>
      </c>
      <c r="B59" s="13">
        <v>10.08</v>
      </c>
      <c r="C59" s="14">
        <v>9.993445340501779</v>
      </c>
      <c r="D59" s="15">
        <v>9.85639912954429</v>
      </c>
      <c r="E59" s="15">
        <v>5.51</v>
      </c>
      <c r="F59" s="14">
        <v>5.31077990094814</v>
      </c>
      <c r="G59" s="15">
        <v>6.77251664106503</v>
      </c>
      <c r="H59" t="s" s="16">
        <v>49</v>
      </c>
      <c r="I59" s="14">
        <v>9.58924611116166</v>
      </c>
      <c r="J59" s="15">
        <v>9.149317211167411</v>
      </c>
      <c r="K59" s="17"/>
      <c r="L59" s="15">
        <f>AVERAGE(B59,E59,H59)</f>
        <v>7.795</v>
      </c>
      <c r="M59" s="15">
        <f>AVERAGE(C59,F59,I59)</f>
        <v>8.29782378420386</v>
      </c>
      <c r="N59" s="15">
        <f>AVERAGE(D59,G59,J59)</f>
        <v>8.592744327258909</v>
      </c>
    </row>
    <row r="60" ht="20.35" customHeight="1">
      <c r="A60" s="12">
        <v>1967</v>
      </c>
      <c r="B60" s="13">
        <v>10.32</v>
      </c>
      <c r="C60" s="14">
        <v>10.1703077120013</v>
      </c>
      <c r="D60" s="15">
        <v>10.0066495077966</v>
      </c>
      <c r="E60" s="15">
        <v>5.29</v>
      </c>
      <c r="F60" s="14">
        <v>5.05501152073733</v>
      </c>
      <c r="G60" s="15">
        <v>6.59102598566308</v>
      </c>
      <c r="H60" t="s" s="16">
        <v>50</v>
      </c>
      <c r="I60" s="14">
        <v>9.84506336220495</v>
      </c>
      <c r="J60" s="15">
        <v>9.30966381796563</v>
      </c>
      <c r="K60" s="17"/>
      <c r="L60" s="15">
        <f>AVERAGE(B60,E60,H60)</f>
        <v>7.805</v>
      </c>
      <c r="M60" s="15">
        <f>AVERAGE(C60,F60,I60)</f>
        <v>8.35679419831453</v>
      </c>
      <c r="N60" s="15">
        <f>AVERAGE(D60,G60,J60)</f>
        <v>8.6357797704751</v>
      </c>
    </row>
    <row r="61" ht="20.35" customHeight="1">
      <c r="A61" s="12">
        <v>1968</v>
      </c>
      <c r="B61" s="13">
        <v>9.73</v>
      </c>
      <c r="C61" s="14">
        <v>9.50160644070173</v>
      </c>
      <c r="D61" s="15">
        <v>9.330538197383669</v>
      </c>
      <c r="E61" s="15">
        <v>5.57</v>
      </c>
      <c r="F61" s="14">
        <v>5.45434773204796</v>
      </c>
      <c r="G61" s="15">
        <v>6.83124830058089</v>
      </c>
      <c r="H61" t="s" s="16">
        <v>51</v>
      </c>
      <c r="I61" s="14">
        <v>10.0680872009313</v>
      </c>
      <c r="J61" s="15">
        <v>9.647414720059331</v>
      </c>
      <c r="K61" s="17"/>
      <c r="L61" s="15">
        <f>AVERAGE(B61,E61,H61)</f>
        <v>7.65</v>
      </c>
      <c r="M61" s="15">
        <f>AVERAGE(C61,F61,I61)</f>
        <v>8.341347124560331</v>
      </c>
      <c r="N61" s="15">
        <f>AVERAGE(D61,G61,J61)</f>
        <v>8.60306707267463</v>
      </c>
    </row>
    <row r="62" ht="20.35" customHeight="1">
      <c r="A62" s="12">
        <v>1969</v>
      </c>
      <c r="B62" s="13">
        <v>10.35</v>
      </c>
      <c r="C62" s="14">
        <v>10.2443420483448</v>
      </c>
      <c r="D62" s="15">
        <v>10.3439142256829</v>
      </c>
      <c r="E62" s="15">
        <v>6.21</v>
      </c>
      <c r="F62" s="14">
        <v>5.68219868293793</v>
      </c>
      <c r="G62" s="15">
        <v>6.72800371223759</v>
      </c>
      <c r="H62" t="s" s="16">
        <v>10</v>
      </c>
      <c r="I62" s="14">
        <v>10.199394285832</v>
      </c>
      <c r="J62" s="15">
        <v>9.80791346646186</v>
      </c>
      <c r="K62" s="17"/>
      <c r="L62" s="15">
        <f>AVERAGE(B62,E62,H62)</f>
        <v>8.279999999999999</v>
      </c>
      <c r="M62" s="15">
        <f>AVERAGE(C62,F62,I62)</f>
        <v>8.708645005704909</v>
      </c>
      <c r="N62" s="15">
        <f>AVERAGE(D62,G62,J62)</f>
        <v>8.95994380146078</v>
      </c>
    </row>
    <row r="63" ht="20.35" customHeight="1">
      <c r="A63" s="12">
        <v>1970</v>
      </c>
      <c r="B63" s="13">
        <v>10.25</v>
      </c>
      <c r="C63" s="14">
        <v>10.1327113947966</v>
      </c>
      <c r="D63" s="15">
        <v>10.2388831066385</v>
      </c>
      <c r="E63" s="15">
        <v>5.48</v>
      </c>
      <c r="F63" s="14">
        <v>5.94686530006886</v>
      </c>
      <c r="G63" s="15">
        <v>5.99527713773681</v>
      </c>
      <c r="H63" t="s" s="16">
        <v>52</v>
      </c>
      <c r="I63" s="14">
        <v>10.1431899641577</v>
      </c>
      <c r="J63" s="15">
        <v>9.711169354838701</v>
      </c>
      <c r="K63" s="17"/>
      <c r="L63" s="15">
        <f>AVERAGE(B63,E63,H63)</f>
        <v>7.865</v>
      </c>
      <c r="M63" s="15">
        <f>AVERAGE(C63,F63,I63)</f>
        <v>8.74092221967439</v>
      </c>
      <c r="N63" s="15">
        <f>AVERAGE(D63,G63,J63)</f>
        <v>8.648443199738001</v>
      </c>
    </row>
    <row r="64" ht="20.35" customHeight="1">
      <c r="A64" s="12">
        <v>1971</v>
      </c>
      <c r="B64" s="13">
        <v>10.75</v>
      </c>
      <c r="C64" s="14">
        <v>10.6718477982591</v>
      </c>
      <c r="D64" s="15">
        <v>10.7741365847414</v>
      </c>
      <c r="E64" s="15">
        <v>5.68</v>
      </c>
      <c r="F64" s="14">
        <v>6.09897337429596</v>
      </c>
      <c r="G64" s="15">
        <v>6.17536162314388</v>
      </c>
      <c r="H64" t="s" s="16">
        <v>53</v>
      </c>
      <c r="I64" s="14">
        <v>10.5524752701414</v>
      </c>
      <c r="J64" s="15">
        <v>10.1933666154634</v>
      </c>
      <c r="K64" s="17"/>
      <c r="L64" s="15">
        <f>AVERAGE(B64,E64,H64)</f>
        <v>8.215</v>
      </c>
      <c r="M64" s="15">
        <f>AVERAGE(C64,F64,I64)</f>
        <v>9.10776548089882</v>
      </c>
      <c r="N64" s="15">
        <f>AVERAGE(D64,G64,J64)</f>
        <v>9.04762160778289</v>
      </c>
    </row>
    <row r="65" ht="20.35" customHeight="1">
      <c r="A65" s="12">
        <v>1972</v>
      </c>
      <c r="B65" s="13">
        <v>10.47</v>
      </c>
      <c r="C65" s="14">
        <v>10.3910987516994</v>
      </c>
      <c r="D65" s="15">
        <v>10.481654307255</v>
      </c>
      <c r="E65" s="15">
        <v>5.03</v>
      </c>
      <c r="F65" s="14">
        <v>5.51338925967124</v>
      </c>
      <c r="G65" s="15">
        <v>5.59002780867631</v>
      </c>
      <c r="H65" t="s" s="16">
        <v>54</v>
      </c>
      <c r="I65" s="14">
        <v>10.2726952602979</v>
      </c>
      <c r="J65" s="15">
        <v>9.857938186511371</v>
      </c>
      <c r="K65" s="17"/>
      <c r="L65" s="15">
        <f>AVERAGE(B65,E65,H65)</f>
        <v>7.75</v>
      </c>
      <c r="M65" s="15">
        <f>AVERAGE(C65,F65,I65)</f>
        <v>8.725727757222851</v>
      </c>
      <c r="N65" s="15">
        <f>AVERAGE(D65,G65,J65)</f>
        <v>8.643206767480891</v>
      </c>
    </row>
    <row r="66" ht="20.35" customHeight="1">
      <c r="A66" s="12">
        <v>1973</v>
      </c>
      <c r="B66" s="13">
        <v>10.83</v>
      </c>
      <c r="C66" s="14">
        <v>10.7773518636227</v>
      </c>
      <c r="D66" s="15">
        <v>10.8545468509985</v>
      </c>
      <c r="E66" s="15">
        <v>5.86</v>
      </c>
      <c r="F66" s="14">
        <v>6.27821428571428</v>
      </c>
      <c r="G66" s="15">
        <v>6.36203725038402</v>
      </c>
      <c r="H66" s="15">
        <v>10.37</v>
      </c>
      <c r="I66" s="14">
        <v>10.510365951358</v>
      </c>
      <c r="J66" s="15">
        <v>9.98397363031234</v>
      </c>
      <c r="K66" s="17"/>
      <c r="L66" s="15">
        <f>AVERAGE(B66,E66,H66)</f>
        <v>9.02</v>
      </c>
      <c r="M66" s="15">
        <f>AVERAGE(C66,F66,I66)</f>
        <v>9.188644033564991</v>
      </c>
      <c r="N66" s="15">
        <f>AVERAGE(D66,G66,J66)</f>
        <v>9.06685257723162</v>
      </c>
    </row>
    <row r="67" ht="20.35" customHeight="1">
      <c r="A67" s="12">
        <v>1974</v>
      </c>
      <c r="B67" s="13">
        <v>11.29</v>
      </c>
      <c r="C67" s="14">
        <v>11.2197252679344</v>
      </c>
      <c r="D67" s="15">
        <v>11.3096622128644</v>
      </c>
      <c r="E67" s="15">
        <v>6.02</v>
      </c>
      <c r="F67" s="14">
        <v>6.4250633640553</v>
      </c>
      <c r="G67" s="15">
        <v>6.49243023553507</v>
      </c>
      <c r="H67" t="s" s="16">
        <v>53</v>
      </c>
      <c r="I67" s="14">
        <v>10.5377553763441</v>
      </c>
      <c r="J67" s="15">
        <v>10.0935421191094</v>
      </c>
      <c r="K67" s="17"/>
      <c r="L67" s="15">
        <f>AVERAGE(B67,E67,H67)</f>
        <v>8.654999999999999</v>
      </c>
      <c r="M67" s="15">
        <f>AVERAGE(C67,F67,I67)</f>
        <v>9.39418133611127</v>
      </c>
      <c r="N67" s="15">
        <f>AVERAGE(D67,G67,J67)</f>
        <v>9.29854485583629</v>
      </c>
    </row>
    <row r="68" ht="20.35" customHeight="1">
      <c r="A68" s="12">
        <v>1975</v>
      </c>
      <c r="B68" s="13">
        <v>10.51</v>
      </c>
      <c r="C68" s="14">
        <v>10.4414228110599</v>
      </c>
      <c r="D68" s="15">
        <v>10.5461283922171</v>
      </c>
      <c r="E68" s="15">
        <v>5.29</v>
      </c>
      <c r="F68" s="14">
        <v>5.71180049162993</v>
      </c>
      <c r="G68" s="15">
        <v>5.81779313876088</v>
      </c>
      <c r="H68" s="15">
        <v>9.890000000000001</v>
      </c>
      <c r="I68" s="14">
        <v>9.962443036354321</v>
      </c>
      <c r="J68" s="15">
        <v>9.57962877624167</v>
      </c>
      <c r="K68" s="17"/>
      <c r="L68" s="15">
        <f>AVERAGE(B68,E68,H68)</f>
        <v>8.563333333333331</v>
      </c>
      <c r="M68" s="15">
        <f>AVERAGE(C68,F68,I68)</f>
        <v>8.70522211301472</v>
      </c>
      <c r="N68" s="15">
        <f>AVERAGE(D68,G68,J68)</f>
        <v>8.647850102406551</v>
      </c>
    </row>
    <row r="69" ht="20.35" customHeight="1">
      <c r="A69" s="12">
        <v>1976</v>
      </c>
      <c r="B69" s="13">
        <v>10.62</v>
      </c>
      <c r="C69" s="14">
        <v>10.5425043257941</v>
      </c>
      <c r="D69" s="15">
        <v>10.6604557533061</v>
      </c>
      <c r="E69" s="15">
        <v>5.13</v>
      </c>
      <c r="F69" s="14">
        <v>5.57000463477938</v>
      </c>
      <c r="G69" s="15">
        <v>5.61787047336546</v>
      </c>
      <c r="H69" t="s" s="16">
        <v>41</v>
      </c>
      <c r="I69" s="14">
        <v>9.993040724261521</v>
      </c>
      <c r="J69" s="15">
        <v>9.61751112347052</v>
      </c>
      <c r="K69" s="17"/>
      <c r="L69" s="15">
        <f>AVERAGE(B69,E69,H69)</f>
        <v>7.875</v>
      </c>
      <c r="M69" s="15">
        <f>AVERAGE(C69,F69,I69)</f>
        <v>8.701849894944999</v>
      </c>
      <c r="N69" s="15">
        <f>AVERAGE(D69,G69,J69)</f>
        <v>8.63194578338069</v>
      </c>
    </row>
    <row r="70" ht="20.35" customHeight="1">
      <c r="A70" s="12">
        <v>1977</v>
      </c>
      <c r="B70" s="13">
        <v>10.17</v>
      </c>
      <c r="C70" s="14">
        <v>10.0971745943465</v>
      </c>
      <c r="D70" s="15">
        <v>10.1777604966718</v>
      </c>
      <c r="E70" s="15">
        <v>5.06</v>
      </c>
      <c r="F70" s="14">
        <v>5.07919295248689</v>
      </c>
      <c r="G70" s="15">
        <v>5.53629416282642</v>
      </c>
      <c r="H70" t="s" s="16">
        <v>55</v>
      </c>
      <c r="I70" s="14">
        <v>9.5136307978883</v>
      </c>
      <c r="J70" s="15">
        <v>9.16494431643625</v>
      </c>
      <c r="K70" s="17"/>
      <c r="L70" s="15">
        <f>AVERAGE(B70,E70,H70)</f>
        <v>7.615</v>
      </c>
      <c r="M70" s="15">
        <f>AVERAGE(C70,F70,I70)</f>
        <v>8.229999448240561</v>
      </c>
      <c r="N70" s="15">
        <f>AVERAGE(D70,G70,J70)</f>
        <v>8.29299965864482</v>
      </c>
    </row>
    <row r="71" ht="20.35" customHeight="1">
      <c r="A71" s="12">
        <v>1978</v>
      </c>
      <c r="B71" s="13">
        <v>10.32</v>
      </c>
      <c r="C71" s="14">
        <v>10.2715360320992</v>
      </c>
      <c r="D71" s="15">
        <v>10.3521377368152</v>
      </c>
      <c r="E71" s="15">
        <v>5.75</v>
      </c>
      <c r="F71" s="14">
        <v>5.81367496071473</v>
      </c>
      <c r="G71" s="15">
        <v>6.21156810035842</v>
      </c>
      <c r="H71" s="15">
        <v>9.67</v>
      </c>
      <c r="I71" s="14">
        <v>9.752465874291049</v>
      </c>
      <c r="J71" s="15">
        <v>9.3840668202765</v>
      </c>
      <c r="K71" s="17"/>
      <c r="L71" s="15">
        <f>AVERAGE(B71,E71,H71)</f>
        <v>8.58</v>
      </c>
      <c r="M71" s="15">
        <f>AVERAGE(C71,F71,I71)</f>
        <v>8.61255895570166</v>
      </c>
      <c r="N71" s="15">
        <f>AVERAGE(D71,G71,J71)</f>
        <v>8.64925755248337</v>
      </c>
    </row>
    <row r="72" ht="20.35" customHeight="1">
      <c r="A72" s="12">
        <v>1979</v>
      </c>
      <c r="B72" s="13">
        <v>10.64</v>
      </c>
      <c r="C72" s="14">
        <v>10.5688404885499</v>
      </c>
      <c r="D72" s="15">
        <v>10.6684114183308</v>
      </c>
      <c r="E72" s="15">
        <v>5.57</v>
      </c>
      <c r="F72" s="14">
        <v>5.6577860983103</v>
      </c>
      <c r="G72" s="15">
        <v>6.06402201740911</v>
      </c>
      <c r="H72" t="s" s="16">
        <v>56</v>
      </c>
      <c r="I72" s="14">
        <v>9.82803507424476</v>
      </c>
      <c r="J72" s="15">
        <v>9.46011264720941</v>
      </c>
      <c r="K72" s="17"/>
      <c r="L72" s="15">
        <f>AVERAGE(B72,E72,H72)</f>
        <v>8.105</v>
      </c>
      <c r="M72" s="15">
        <f>AVERAGE(C72,F72,I72)</f>
        <v>8.684887220368321</v>
      </c>
      <c r="N72" s="15">
        <f>AVERAGE(D72,G72,J72)</f>
        <v>8.730848694316441</v>
      </c>
    </row>
    <row r="73" ht="20.35" customHeight="1">
      <c r="A73" s="12">
        <v>1980</v>
      </c>
      <c r="B73" s="13">
        <v>10.44</v>
      </c>
      <c r="C73" s="14">
        <v>10.3812161661105</v>
      </c>
      <c r="D73" s="15">
        <v>10.479251637622</v>
      </c>
      <c r="E73" s="15">
        <v>6.05</v>
      </c>
      <c r="F73" s="14">
        <v>6.15572024471635</v>
      </c>
      <c r="G73" s="15">
        <v>6.55671672228402</v>
      </c>
      <c r="H73" t="s" s="16">
        <v>57</v>
      </c>
      <c r="I73" s="14">
        <v>10.2411281053022</v>
      </c>
      <c r="J73" s="15">
        <v>9.84526850821902</v>
      </c>
      <c r="K73" s="17"/>
      <c r="L73" s="15">
        <f>AVERAGE(B73,E73,H73)</f>
        <v>8.244999999999999</v>
      </c>
      <c r="M73" s="15">
        <f>AVERAGE(C73,F73,I73)</f>
        <v>8.926021505376349</v>
      </c>
      <c r="N73" s="15">
        <f>AVERAGE(D73,G73,J73)</f>
        <v>8.960412289375011</v>
      </c>
    </row>
    <row r="74" ht="20.35" customHeight="1">
      <c r="A74" s="12">
        <v>1981</v>
      </c>
      <c r="B74" s="13">
        <v>11.05</v>
      </c>
      <c r="C74" s="14">
        <v>11.0073559907834</v>
      </c>
      <c r="D74" s="15">
        <v>11.0790975422427</v>
      </c>
      <c r="E74" s="15">
        <v>6.3</v>
      </c>
      <c r="F74" s="14">
        <v>6.37366964175363</v>
      </c>
      <c r="G74" s="15">
        <v>6.78463517665131</v>
      </c>
      <c r="H74" t="s" s="16">
        <v>58</v>
      </c>
      <c r="I74" s="14">
        <v>10.6383220820869</v>
      </c>
      <c r="J74" s="15">
        <v>10.1370295698925</v>
      </c>
      <c r="K74" s="17"/>
      <c r="L74" s="15">
        <f>AVERAGE(B74,E74,H74)</f>
        <v>8.675000000000001</v>
      </c>
      <c r="M74" s="15">
        <f>AVERAGE(C74,F74,I74)</f>
        <v>9.33978257154131</v>
      </c>
      <c r="N74" s="15">
        <f>AVERAGE(D74,G74,J74)</f>
        <v>9.3335874295955</v>
      </c>
    </row>
    <row r="75" ht="20.35" customHeight="1">
      <c r="A75" s="12">
        <v>1982</v>
      </c>
      <c r="B75" s="13">
        <v>10.45</v>
      </c>
      <c r="C75" s="14">
        <v>10.3906112391193</v>
      </c>
      <c r="D75" s="15">
        <v>10.4792735535074</v>
      </c>
      <c r="E75" s="15">
        <v>5.35</v>
      </c>
      <c r="F75" s="14">
        <v>5.44498060013772</v>
      </c>
      <c r="G75" s="15">
        <v>5.86033922171019</v>
      </c>
      <c r="H75" s="15">
        <v>9.619999999999999</v>
      </c>
      <c r="I75" s="14">
        <v>9.696917562724019</v>
      </c>
      <c r="J75" s="15">
        <v>9.331421530977989</v>
      </c>
      <c r="K75" s="17"/>
      <c r="L75" s="15">
        <f>AVERAGE(B75,E75,H75)</f>
        <v>8.473333333333329</v>
      </c>
      <c r="M75" s="15">
        <f>AVERAGE(C75,F75,I75)</f>
        <v>8.51083646732701</v>
      </c>
      <c r="N75" s="15">
        <f>AVERAGE(D75,G75,J75)</f>
        <v>8.557011435398531</v>
      </c>
    </row>
    <row r="76" ht="20.35" customHeight="1">
      <c r="A76" s="12">
        <v>1983</v>
      </c>
      <c r="B76" s="13">
        <v>10.51</v>
      </c>
      <c r="C76" s="14">
        <v>10.4271774193548</v>
      </c>
      <c r="D76" s="15">
        <v>10.5365373783922</v>
      </c>
      <c r="E76" s="15">
        <v>5.59</v>
      </c>
      <c r="F76" s="14">
        <v>5.62772746071133</v>
      </c>
      <c r="G76" s="15">
        <v>6.0480427547363</v>
      </c>
      <c r="H76" s="15">
        <v>9.49</v>
      </c>
      <c r="I76" s="14">
        <v>9.863643753200201</v>
      </c>
      <c r="J76" s="15">
        <v>9.491157834101379</v>
      </c>
      <c r="K76" s="17"/>
      <c r="L76" s="15">
        <f>AVERAGE(B76,E76,H76)</f>
        <v>8.529999999999999</v>
      </c>
      <c r="M76" s="15">
        <f>AVERAGE(C76,F76,I76)</f>
        <v>8.639516211088781</v>
      </c>
      <c r="N76" s="15">
        <f>AVERAGE(D76,G76,J76)</f>
        <v>8.691912655743289</v>
      </c>
    </row>
    <row r="77" ht="20.35" customHeight="1">
      <c r="A77" s="12">
        <v>1984</v>
      </c>
      <c r="B77" s="13">
        <v>10.38</v>
      </c>
      <c r="C77" s="14">
        <v>10.3091161034306</v>
      </c>
      <c r="D77" s="15">
        <v>10.4097382232463</v>
      </c>
      <c r="E77" s="15">
        <v>5.79</v>
      </c>
      <c r="F77" t="s" s="19">
        <v>30</v>
      </c>
      <c r="G77" s="15">
        <v>6.12074011126805</v>
      </c>
      <c r="H77" s="15">
        <v>9.59</v>
      </c>
      <c r="I77" s="14">
        <v>9.98363251692553</v>
      </c>
      <c r="J77" s="15">
        <v>9.59036418330774</v>
      </c>
      <c r="K77" s="17"/>
      <c r="L77" s="15">
        <f>AVERAGE(B77,E77,H77)</f>
        <v>8.58666666666667</v>
      </c>
      <c r="M77" s="15">
        <f>AVERAGE(C77,F77,I77)</f>
        <v>10.1463743101781</v>
      </c>
      <c r="N77" s="15">
        <f>AVERAGE(D77,G77,J77)</f>
        <v>8.7069475059407</v>
      </c>
    </row>
    <row r="78" ht="20.35" customHeight="1">
      <c r="A78" s="12">
        <v>1985</v>
      </c>
      <c r="B78" s="13">
        <v>10.77</v>
      </c>
      <c r="C78" s="14">
        <v>10.7355376344086</v>
      </c>
      <c r="D78" s="15">
        <v>10.8139656938044</v>
      </c>
      <c r="E78" s="15">
        <v>7.45</v>
      </c>
      <c r="F78" t="s" s="19">
        <v>30</v>
      </c>
      <c r="G78" t="s" s="16">
        <v>30</v>
      </c>
      <c r="H78" s="15">
        <v>9.67</v>
      </c>
      <c r="I78" s="14">
        <v>10.0513031233999</v>
      </c>
      <c r="J78" s="15">
        <v>9.66788914490529</v>
      </c>
      <c r="K78" s="17"/>
      <c r="L78" s="15">
        <f>AVERAGE(B78,E78,H78)</f>
        <v>9.29666666666667</v>
      </c>
      <c r="M78" s="15">
        <f>AVERAGE(C78,F78,I78)</f>
        <v>10.3934203789043</v>
      </c>
      <c r="N78" s="15">
        <f>AVERAGE(D78,G78,J78)</f>
        <v>10.2409274193548</v>
      </c>
    </row>
    <row r="79" ht="20.35" customHeight="1">
      <c r="A79" s="12">
        <v>1986</v>
      </c>
      <c r="B79" s="13">
        <v>10.18</v>
      </c>
      <c r="C79" s="14">
        <v>10.1053526625704</v>
      </c>
      <c r="D79" s="15">
        <v>10.2048560569945</v>
      </c>
      <c r="E79" s="15">
        <v>5.31</v>
      </c>
      <c r="F79" s="14">
        <v>5.38884053269064</v>
      </c>
      <c r="G79" s="15">
        <v>5.8199110343062</v>
      </c>
      <c r="H79" s="15">
        <v>9.68</v>
      </c>
      <c r="I79" s="14">
        <v>10.0645282898105</v>
      </c>
      <c r="J79" s="15">
        <v>9.675257936507929</v>
      </c>
      <c r="K79" s="17"/>
      <c r="L79" s="15">
        <f>AVERAGE(B79,E79,H79)</f>
        <v>8.390000000000001</v>
      </c>
      <c r="M79" s="15">
        <f>AVERAGE(C79,F79,I79)</f>
        <v>8.51957382835718</v>
      </c>
      <c r="N79" s="15">
        <f>AVERAGE(D79,G79,J79)</f>
        <v>8.56667500926954</v>
      </c>
    </row>
    <row r="80" ht="20.35" customHeight="1">
      <c r="A80" s="12">
        <v>1987</v>
      </c>
      <c r="B80" s="13">
        <v>9.98</v>
      </c>
      <c r="C80" s="14">
        <v>9.87472139826145</v>
      </c>
      <c r="D80" s="15">
        <v>9.9985756121342</v>
      </c>
      <c r="E80" s="15">
        <v>5.41</v>
      </c>
      <c r="F80" s="14">
        <v>5.56985343061956</v>
      </c>
      <c r="G80" s="15">
        <v>5.9481694828469</v>
      </c>
      <c r="H80" s="15">
        <v>9.66</v>
      </c>
      <c r="I80" s="14">
        <v>10.0586079109063</v>
      </c>
      <c r="J80" s="15">
        <v>9.66401497695853</v>
      </c>
      <c r="K80" s="17"/>
      <c r="L80" s="15">
        <f>AVERAGE(B80,E80,H80)</f>
        <v>8.35</v>
      </c>
      <c r="M80" s="15">
        <f>AVERAGE(C80,F80,I80)</f>
        <v>8.501060913262441</v>
      </c>
      <c r="N80" s="15">
        <f>AVERAGE(D80,G80,J80)</f>
        <v>8.53692002397988</v>
      </c>
    </row>
    <row r="81" ht="20.35" customHeight="1">
      <c r="A81" s="12">
        <v>1988</v>
      </c>
      <c r="B81" s="13">
        <v>11.37</v>
      </c>
      <c r="C81" s="14">
        <v>11.346822395254</v>
      </c>
      <c r="D81" s="15">
        <v>11.4165928191818</v>
      </c>
      <c r="E81" s="15">
        <v>7.1</v>
      </c>
      <c r="F81" s="14">
        <v>7.21169756519589</v>
      </c>
      <c r="G81" s="15">
        <v>7.60213354344333</v>
      </c>
      <c r="H81" s="15">
        <v>10.78</v>
      </c>
      <c r="I81" s="14">
        <v>11.1767766654307</v>
      </c>
      <c r="J81" s="15">
        <v>10.7744076751947</v>
      </c>
      <c r="K81" s="17"/>
      <c r="L81" s="15">
        <f>AVERAGE(B81,E81,H81)</f>
        <v>9.75</v>
      </c>
      <c r="M81" s="15">
        <f>AVERAGE(C81,F81,I81)</f>
        <v>9.9117655419602</v>
      </c>
      <c r="N81" s="15">
        <f>AVERAGE(D81,G81,J81)</f>
        <v>9.931044679273279</v>
      </c>
    </row>
    <row r="82" ht="20.35" customHeight="1">
      <c r="A82" s="12">
        <v>1989</v>
      </c>
      <c r="B82" s="13">
        <v>11.2</v>
      </c>
      <c r="C82" s="14">
        <v>11.1160760501086</v>
      </c>
      <c r="D82" s="15">
        <v>11.1994434176625</v>
      </c>
      <c r="E82" s="15">
        <v>6.23</v>
      </c>
      <c r="F82" s="14">
        <v>6.33330965181771</v>
      </c>
      <c r="G82" s="15">
        <v>6.73914170506912</v>
      </c>
      <c r="H82" s="15">
        <v>10.11</v>
      </c>
      <c r="I82" s="14">
        <v>10.3741873466109</v>
      </c>
      <c r="J82" s="15">
        <v>10.0974289554531</v>
      </c>
      <c r="K82" s="17"/>
      <c r="L82" s="15">
        <f>AVERAGE(B82,E82,H82)</f>
        <v>9.18</v>
      </c>
      <c r="M82" s="15">
        <f>AVERAGE(C82,F82,I82)</f>
        <v>9.274524349512401</v>
      </c>
      <c r="N82" s="15">
        <f>AVERAGE(D82,G82,J82)</f>
        <v>9.345338026061571</v>
      </c>
    </row>
    <row r="83" ht="20.35" customHeight="1">
      <c r="A83" s="12">
        <v>1990</v>
      </c>
      <c r="B83" s="13">
        <v>10.57</v>
      </c>
      <c r="C83" s="14">
        <v>10.4422642203681</v>
      </c>
      <c r="D83" s="15">
        <v>10.4987121235529</v>
      </c>
      <c r="E83" s="15">
        <v>5.91</v>
      </c>
      <c r="F83" s="14">
        <v>6.03531618023554</v>
      </c>
      <c r="G83" s="15">
        <v>6.43462685611879</v>
      </c>
      <c r="H83" s="15">
        <v>10.01</v>
      </c>
      <c r="I83" s="14">
        <v>10.2790088154847</v>
      </c>
      <c r="J83" s="15">
        <v>9.986519713261661</v>
      </c>
      <c r="K83" s="17"/>
      <c r="L83" s="15">
        <f>AVERAGE(B83,E83,H83)</f>
        <v>8.83</v>
      </c>
      <c r="M83" s="15">
        <f>AVERAGE(C83,F83,I83)</f>
        <v>8.918863072029451</v>
      </c>
      <c r="N83" s="15">
        <f>AVERAGE(D83,G83,J83)</f>
        <v>8.973286230977781</v>
      </c>
    </row>
    <row r="84" ht="20.35" customHeight="1">
      <c r="A84" s="12">
        <v>1991</v>
      </c>
      <c r="B84" s="13">
        <v>10.62</v>
      </c>
      <c r="C84" s="14">
        <v>10.5508712217965</v>
      </c>
      <c r="D84" s="15">
        <v>10.1418764676801</v>
      </c>
      <c r="E84" s="15">
        <v>5.55</v>
      </c>
      <c r="F84" s="14">
        <v>5.6670001280082</v>
      </c>
      <c r="G84" s="15">
        <v>6.06517345110087</v>
      </c>
      <c r="H84" s="15">
        <v>9.640000000000001</v>
      </c>
      <c r="I84" s="14">
        <v>9.93442012288787</v>
      </c>
      <c r="J84" s="15">
        <v>9.637615207373271</v>
      </c>
      <c r="K84" s="17"/>
      <c r="L84" s="15">
        <f>AVERAGE(B84,E84,H84)</f>
        <v>8.60333333333333</v>
      </c>
      <c r="M84" s="15">
        <f>AVERAGE(C84,F84,I84)</f>
        <v>8.71743049089752</v>
      </c>
      <c r="N84" s="15">
        <f>AVERAGE(D84,G84,J84)</f>
        <v>8.61488837538475</v>
      </c>
    </row>
    <row r="85" ht="20.35" customHeight="1">
      <c r="A85" s="12">
        <v>1992</v>
      </c>
      <c r="B85" s="13">
        <v>10.38</v>
      </c>
      <c r="C85" s="14">
        <v>10.3337051971326</v>
      </c>
      <c r="D85" s="15">
        <v>9.9587098142557</v>
      </c>
      <c r="E85" s="15">
        <v>5.91</v>
      </c>
      <c r="F85" s="14">
        <v>6.02523977258683</v>
      </c>
      <c r="G85" s="15">
        <v>6.4415569768879</v>
      </c>
      <c r="H85" s="15">
        <v>9.619999999999999</v>
      </c>
      <c r="I85" s="14">
        <v>9.91022423504069</v>
      </c>
      <c r="J85" s="15">
        <v>9.59478247435422</v>
      </c>
      <c r="K85" s="17"/>
      <c r="L85" s="15">
        <f>AVERAGE(B85,E85,H85)</f>
        <v>8.63666666666667</v>
      </c>
      <c r="M85" s="15">
        <f>AVERAGE(C85,F85,I85)</f>
        <v>8.75638973492004</v>
      </c>
      <c r="N85" s="15">
        <f>AVERAGE(D85,G85,J85)</f>
        <v>8.665016421832609</v>
      </c>
    </row>
    <row r="86" ht="20.35" customHeight="1">
      <c r="A86" s="12">
        <v>1993</v>
      </c>
      <c r="B86" s="13">
        <v>10.89</v>
      </c>
      <c r="C86" s="14">
        <v>10.8272630769442</v>
      </c>
      <c r="D86" s="15">
        <v>10.3670702014584</v>
      </c>
      <c r="E86" s="15">
        <v>5.99</v>
      </c>
      <c r="F86" s="14">
        <v>6.08933115719406</v>
      </c>
      <c r="G86" s="15">
        <v>6.49333141321045</v>
      </c>
      <c r="H86" s="15">
        <v>10.25</v>
      </c>
      <c r="I86" s="14">
        <v>10.5331532390487</v>
      </c>
      <c r="J86" s="15">
        <v>10.2439778545827</v>
      </c>
      <c r="K86" s="17"/>
      <c r="L86" s="15">
        <f>AVERAGE(B86,E86,H86)</f>
        <v>9.043333333333329</v>
      </c>
      <c r="M86" s="15">
        <f>AVERAGE(C86,F86,I86)</f>
        <v>9.14991582439565</v>
      </c>
      <c r="N86" s="15">
        <f>AVERAGE(D86,G86,J86)</f>
        <v>9.03479315641718</v>
      </c>
    </row>
    <row r="87" ht="20.35" customHeight="1">
      <c r="A87" s="12">
        <v>1994</v>
      </c>
      <c r="B87" t="s" s="18">
        <v>29</v>
      </c>
      <c r="C87" t="s" s="19">
        <v>30</v>
      </c>
      <c r="D87" t="s" s="16">
        <v>30</v>
      </c>
      <c r="E87" s="15">
        <v>5.4</v>
      </c>
      <c r="F87" s="14">
        <v>5.50557219662058</v>
      </c>
      <c r="G87" s="15">
        <v>5.90926459293395</v>
      </c>
      <c r="H87" t="s" s="16">
        <v>59</v>
      </c>
      <c r="I87" s="14">
        <v>9.84219854070661</v>
      </c>
      <c r="J87" s="15">
        <v>9.546661546338971</v>
      </c>
      <c r="K87" s="17"/>
      <c r="L87" s="15">
        <f>AVERAGE(B87,E87,H87)</f>
        <v>5.4</v>
      </c>
      <c r="M87" s="15">
        <f>AVERAGE(C87,F87,I87)</f>
        <v>7.6738853686636</v>
      </c>
      <c r="N87" s="15">
        <f>AVERAGE(D87,G87,J87)</f>
        <v>7.72796306963646</v>
      </c>
    </row>
    <row r="88" ht="20.35" customHeight="1">
      <c r="A88" s="12">
        <v>1995</v>
      </c>
      <c r="B88" s="13">
        <v>10.01</v>
      </c>
      <c r="C88" s="14">
        <v>9.91454864242893</v>
      </c>
      <c r="D88" s="15">
        <v>9.50103711326987</v>
      </c>
      <c r="E88" s="15">
        <v>5.41</v>
      </c>
      <c r="F88" s="14">
        <v>5.51952828981055</v>
      </c>
      <c r="G88" s="15">
        <v>5.93357078853047</v>
      </c>
      <c r="H88" t="s" s="16">
        <v>60</v>
      </c>
      <c r="I88" s="14">
        <v>9.722178699436769</v>
      </c>
      <c r="J88" s="15">
        <v>9.44717933947773</v>
      </c>
      <c r="K88" s="17"/>
      <c r="L88" s="15">
        <f>AVERAGE(B88,E88,H88)</f>
        <v>7.71</v>
      </c>
      <c r="M88" s="15">
        <f>AVERAGE(C88,F88,I88)</f>
        <v>8.385418543892079</v>
      </c>
      <c r="N88" s="15">
        <f>AVERAGE(D88,G88,J88)</f>
        <v>8.29392908042602</v>
      </c>
    </row>
    <row r="89" ht="20.35" customHeight="1">
      <c r="A89" s="12">
        <v>1996</v>
      </c>
      <c r="B89" t="s" s="18">
        <v>29</v>
      </c>
      <c r="C89" t="s" s="19">
        <v>30</v>
      </c>
      <c r="D89" t="s" s="16">
        <v>30</v>
      </c>
      <c r="E89" s="15">
        <v>5.44</v>
      </c>
      <c r="F89" s="14">
        <v>5.56840223705352</v>
      </c>
      <c r="G89" s="15">
        <v>5.9683027437894</v>
      </c>
      <c r="H89" t="s" s="16">
        <v>59</v>
      </c>
      <c r="I89" s="14">
        <v>9.845759176863179</v>
      </c>
      <c r="J89" s="15">
        <v>9.547662835249049</v>
      </c>
      <c r="K89" s="17"/>
      <c r="L89" s="15">
        <f>AVERAGE(B89,E89,H89)</f>
        <v>5.44</v>
      </c>
      <c r="M89" s="15">
        <f>AVERAGE(C89,F89,I89)</f>
        <v>7.70708070695835</v>
      </c>
      <c r="N89" s="15">
        <f>AVERAGE(D89,G89,J89)</f>
        <v>7.75798278951923</v>
      </c>
    </row>
    <row r="90" ht="20.35" customHeight="1">
      <c r="A90" s="12">
        <v>1997</v>
      </c>
      <c r="B90" s="13">
        <v>10.2</v>
      </c>
      <c r="C90" s="14">
        <v>10.2342954875264</v>
      </c>
      <c r="D90" s="15">
        <v>10.2342954875264</v>
      </c>
      <c r="E90" s="15">
        <v>6.01</v>
      </c>
      <c r="F90" s="14">
        <v>6.11327252944188</v>
      </c>
      <c r="G90" s="15">
        <v>6.01009728622631</v>
      </c>
      <c r="H90" s="15">
        <v>9.609999999999999</v>
      </c>
      <c r="I90" s="14">
        <v>9.88962685611879</v>
      </c>
      <c r="J90" s="15">
        <v>9.595775729646689</v>
      </c>
      <c r="K90" s="17"/>
      <c r="L90" s="15">
        <f>AVERAGE(B90,E90,H90)</f>
        <v>8.606666666666669</v>
      </c>
      <c r="M90" s="15">
        <f>AVERAGE(C90,F90,I90)</f>
        <v>8.74573162436236</v>
      </c>
      <c r="N90" s="15">
        <f>AVERAGE(D90,G90,J90)</f>
        <v>8.613389501133129</v>
      </c>
    </row>
    <row r="91" ht="20.35" customHeight="1">
      <c r="A91" s="12">
        <v>1998</v>
      </c>
      <c r="B91" t="s" s="18">
        <v>29</v>
      </c>
      <c r="C91" t="s" s="19">
        <v>30</v>
      </c>
      <c r="D91" t="s" s="16">
        <v>30</v>
      </c>
      <c r="E91" s="15">
        <v>6.04</v>
      </c>
      <c r="F91" s="14">
        <v>6.13613671274961</v>
      </c>
      <c r="G91" s="15">
        <v>6.03934267793139</v>
      </c>
      <c r="H91" t="s" s="16">
        <v>61</v>
      </c>
      <c r="I91" s="14">
        <v>10.0416243404795</v>
      </c>
      <c r="J91" s="15">
        <v>9.75586585403534</v>
      </c>
      <c r="K91" s="17"/>
      <c r="L91" s="15">
        <f>AVERAGE(B91,E91,H91)</f>
        <v>6.04</v>
      </c>
      <c r="M91" s="15">
        <f>AVERAGE(C91,F91,I91)</f>
        <v>8.08888052661456</v>
      </c>
      <c r="N91" s="15">
        <f>AVERAGE(D91,G91,J91)</f>
        <v>7.89760426598337</v>
      </c>
    </row>
    <row r="92" ht="20.35" customHeight="1">
      <c r="A92" s="12">
        <v>1999</v>
      </c>
      <c r="B92" s="13">
        <v>11.03</v>
      </c>
      <c r="C92" s="14">
        <v>11.0479913475441</v>
      </c>
      <c r="D92" s="15">
        <v>11.0479913475441</v>
      </c>
      <c r="E92" s="15">
        <v>6.55</v>
      </c>
      <c r="F92" s="14">
        <v>6.44828149001536</v>
      </c>
      <c r="G92" s="15">
        <v>6.35854057859703</v>
      </c>
      <c r="H92" s="15">
        <v>10.64</v>
      </c>
      <c r="I92" s="14">
        <v>10.6277455403123</v>
      </c>
      <c r="J92" s="15">
        <v>10.6497363031234</v>
      </c>
      <c r="K92" s="17"/>
      <c r="L92" s="15">
        <f>AVERAGE(B92,E92,H92)</f>
        <v>9.40666666666667</v>
      </c>
      <c r="M92" s="15">
        <f>AVERAGE(C92,F92,I92)</f>
        <v>9.374672792623921</v>
      </c>
      <c r="N92" s="15">
        <f>AVERAGE(D92,G92,J92)</f>
        <v>9.352089409754839</v>
      </c>
    </row>
    <row r="93" ht="20.35" customHeight="1">
      <c r="A93" s="12">
        <v>2000</v>
      </c>
      <c r="B93" s="13">
        <v>10.88</v>
      </c>
      <c r="C93" s="14">
        <v>10.8781423804227</v>
      </c>
      <c r="D93" s="15">
        <v>10.878411197627</v>
      </c>
      <c r="E93" s="15">
        <v>6.35</v>
      </c>
      <c r="F93" s="14">
        <v>6.3684835001854</v>
      </c>
      <c r="G93" s="15">
        <v>6.31817513286368</v>
      </c>
      <c r="H93" s="15">
        <v>10.59</v>
      </c>
      <c r="I93" s="14">
        <v>10.594207143740</v>
      </c>
      <c r="J93" s="15">
        <v>10.6037245087134</v>
      </c>
      <c r="K93" s="17"/>
      <c r="L93" s="15">
        <f>AVERAGE(B93,E93,H93)</f>
        <v>9.27333333333333</v>
      </c>
      <c r="M93" s="15">
        <f>AVERAGE(C93,F93,I93)</f>
        <v>9.280277674782701</v>
      </c>
      <c r="N93" s="15">
        <f>AVERAGE(D93,G93,J93)</f>
        <v>9.26677027973469</v>
      </c>
    </row>
    <row r="94" ht="20.35" customHeight="1">
      <c r="A94" s="12">
        <v>2001</v>
      </c>
      <c r="B94" s="13">
        <v>11.02</v>
      </c>
      <c r="C94" s="14">
        <v>11.0242188940092</v>
      </c>
      <c r="D94" s="15">
        <v>11.0242188940092</v>
      </c>
      <c r="E94" s="15">
        <v>6.48</v>
      </c>
      <c r="F94" s="14">
        <v>6.49442363207797</v>
      </c>
      <c r="G94" s="15">
        <v>6.42233440595371</v>
      </c>
      <c r="H94" s="15">
        <v>10.48</v>
      </c>
      <c r="I94" s="14">
        <v>10.4756412499289</v>
      </c>
      <c r="J94" s="15">
        <v>10.4634331797235</v>
      </c>
      <c r="K94" s="17"/>
      <c r="L94" s="15">
        <f>AVERAGE(B94,E94,H94)</f>
        <v>9.32666666666667</v>
      </c>
      <c r="M94" s="15">
        <f>AVERAGE(C94,F94,I94)</f>
        <v>9.331427925338691</v>
      </c>
      <c r="N94" s="15">
        <f>AVERAGE(D94,G94,J94)</f>
        <v>9.30332882656214</v>
      </c>
    </row>
    <row r="95" ht="20.35" customHeight="1">
      <c r="A95" s="12">
        <v>2002</v>
      </c>
      <c r="B95" s="13">
        <v>10.75</v>
      </c>
      <c r="C95" s="14">
        <v>10.7386499402628</v>
      </c>
      <c r="D95" s="15">
        <v>10.7386499402628</v>
      </c>
      <c r="E95" s="15">
        <v>5.96</v>
      </c>
      <c r="F95" s="14">
        <v>6.05408346134152</v>
      </c>
      <c r="G95" s="15">
        <v>5.96154633896569</v>
      </c>
      <c r="H95" t="s" s="16">
        <v>62</v>
      </c>
      <c r="I95" s="14">
        <v>10.437683107371</v>
      </c>
      <c r="J95" s="15">
        <v>10.437683107371</v>
      </c>
      <c r="K95" s="17"/>
      <c r="L95" s="15">
        <f>AVERAGE(B95,E95,H95)</f>
        <v>8.355</v>
      </c>
      <c r="M95" s="15">
        <f>AVERAGE(C95,F95,I95)</f>
        <v>9.076805502991769</v>
      </c>
      <c r="N95" s="15">
        <f>AVERAGE(D95,G95,J95)</f>
        <v>9.045959795533159</v>
      </c>
    </row>
    <row r="96" ht="20.35" customHeight="1">
      <c r="A96" s="12">
        <v>2003</v>
      </c>
      <c r="B96" s="13">
        <v>10.64</v>
      </c>
      <c r="C96" s="14">
        <v>10.636746031746</v>
      </c>
      <c r="D96" s="15">
        <v>10.636746031746</v>
      </c>
      <c r="E96" s="15">
        <v>6.19</v>
      </c>
      <c r="F96" s="14">
        <v>6.27150281618023</v>
      </c>
      <c r="G96" s="15">
        <v>6.17470174091142</v>
      </c>
      <c r="H96" t="s" s="16">
        <v>44</v>
      </c>
      <c r="I96" s="14">
        <v>10.3805310574359</v>
      </c>
      <c r="J96" s="15">
        <v>10.3805310574359</v>
      </c>
      <c r="K96" s="17"/>
      <c r="L96" s="15">
        <f>AVERAGE(B96,E96,H96)</f>
        <v>8.414999999999999</v>
      </c>
      <c r="M96" s="15">
        <f>AVERAGE(C96,F96,I96)</f>
        <v>9.09625996845404</v>
      </c>
      <c r="N96" s="15">
        <f>AVERAGE(D96,G96,J96)</f>
        <v>9.06399294336444</v>
      </c>
    </row>
    <row r="97" ht="20.35" customHeight="1">
      <c r="A97" s="12">
        <v>2004</v>
      </c>
      <c r="B97" s="13">
        <v>10.16</v>
      </c>
      <c r="C97" s="14">
        <v>10.1570828355237</v>
      </c>
      <c r="D97" s="15">
        <v>10.1570828355237</v>
      </c>
      <c r="E97" s="15">
        <v>5.86</v>
      </c>
      <c r="F97" s="14">
        <v>5.93764089729329</v>
      </c>
      <c r="G97" s="15">
        <v>5.77933846248919</v>
      </c>
      <c r="H97" s="15">
        <v>10.08</v>
      </c>
      <c r="I97" s="14">
        <v>10.0865736620937</v>
      </c>
      <c r="J97" s="15">
        <v>10.0865736620937</v>
      </c>
      <c r="K97" s="17"/>
      <c r="L97" s="15">
        <f>AVERAGE(B97,E97,H97)</f>
        <v>8.699999999999999</v>
      </c>
      <c r="M97" s="15">
        <f>AVERAGE(C97,F97,I97)</f>
        <v>8.7270991316369</v>
      </c>
      <c r="N97" s="15">
        <f>AVERAGE(D97,G97,J97)</f>
        <v>8.67433165336886</v>
      </c>
    </row>
    <row r="98" ht="20.35" customHeight="1">
      <c r="A98" s="12">
        <v>2005</v>
      </c>
      <c r="B98" s="13">
        <v>10.68</v>
      </c>
      <c r="C98" s="14">
        <v>10.6992917394989</v>
      </c>
      <c r="D98" s="15">
        <v>10.6992917394989</v>
      </c>
      <c r="E98" s="15">
        <v>6.58</v>
      </c>
      <c r="F98" s="14">
        <v>6.5835855094726</v>
      </c>
      <c r="G98" s="15">
        <v>6.51831947313594</v>
      </c>
      <c r="H98" s="15">
        <v>10.8</v>
      </c>
      <c r="I98" s="14">
        <v>10.8159916764116</v>
      </c>
      <c r="J98" s="15">
        <v>10.8159916764116</v>
      </c>
      <c r="K98" s="17"/>
      <c r="L98" s="15">
        <f>AVERAGE(B98,E98,H98)</f>
        <v>9.35333333333333</v>
      </c>
      <c r="M98" s="15">
        <f>AVERAGE(C98,F98,I98)</f>
        <v>9.366289641794371</v>
      </c>
      <c r="N98" s="15">
        <f>AVERAGE(D98,G98,J98)</f>
        <v>9.34453429634881</v>
      </c>
    </row>
    <row r="99" ht="20.35" customHeight="1">
      <c r="A99" s="12">
        <v>2006</v>
      </c>
      <c r="B99" s="13">
        <v>9.960000000000001</v>
      </c>
      <c r="C99" s="14">
        <v>9.95936635944701</v>
      </c>
      <c r="D99" s="15">
        <v>9.95936635944701</v>
      </c>
      <c r="E99" s="15">
        <v>5.32</v>
      </c>
      <c r="F99" s="14">
        <v>5.27123338100535</v>
      </c>
      <c r="G99" s="15">
        <v>5.30136277963169</v>
      </c>
      <c r="H99" s="15">
        <v>9.91</v>
      </c>
      <c r="I99" s="14">
        <v>9.89258025128993</v>
      </c>
      <c r="J99" s="15">
        <v>9.89937236598527</v>
      </c>
      <c r="K99" s="17"/>
      <c r="L99" s="15">
        <f>AVERAGE(B99,E99,H99)</f>
        <v>8.39666666666667</v>
      </c>
      <c r="M99" s="15">
        <f>AVERAGE(C99,F99,I99)</f>
        <v>8.374393330580761</v>
      </c>
      <c r="N99" s="15">
        <f>AVERAGE(D99,G99,J99)</f>
        <v>8.38670050168799</v>
      </c>
    </row>
    <row r="100" ht="20.35" customHeight="1">
      <c r="A100" s="12">
        <v>2007</v>
      </c>
      <c r="B100" s="13">
        <v>11.23</v>
      </c>
      <c r="C100" s="14">
        <v>11.2270558115719</v>
      </c>
      <c r="D100" s="15">
        <v>11.2270558115719</v>
      </c>
      <c r="E100" s="15">
        <v>6.82</v>
      </c>
      <c r="F100" s="14">
        <v>6.82542946748593</v>
      </c>
      <c r="G100" s="15">
        <v>6.9704384280594</v>
      </c>
      <c r="H100" t="s" s="16">
        <v>17</v>
      </c>
      <c r="I100" s="14">
        <v>10.8493778801843</v>
      </c>
      <c r="J100" s="15">
        <v>10.8493778801843</v>
      </c>
      <c r="K100" s="17"/>
      <c r="L100" s="15">
        <f>AVERAGE(B100,E100,H100)</f>
        <v>9.025</v>
      </c>
      <c r="M100" s="15">
        <f>AVERAGE(C100,F100,I100)</f>
        <v>9.63395438641404</v>
      </c>
      <c r="N100" s="15">
        <f>AVERAGE(D100,G100,J100)</f>
        <v>9.682290706605199</v>
      </c>
    </row>
    <row r="101" ht="20.35" customHeight="1">
      <c r="A101" s="12">
        <v>2008</v>
      </c>
      <c r="B101" s="13">
        <v>10.41</v>
      </c>
      <c r="C101" s="14">
        <v>10.4097521937956</v>
      </c>
      <c r="D101" s="15">
        <v>10.4097521937956</v>
      </c>
      <c r="E101" s="15">
        <v>6.03</v>
      </c>
      <c r="F101" s="14">
        <v>6.02500772463231</v>
      </c>
      <c r="G101" s="15">
        <v>6.36473674453096</v>
      </c>
      <c r="H101" s="15">
        <v>10.38</v>
      </c>
      <c r="I101" s="14">
        <v>10.3840304041528</v>
      </c>
      <c r="J101" s="15">
        <v>10.3840304041528</v>
      </c>
      <c r="K101" s="17"/>
      <c r="L101" s="15">
        <f>AVERAGE(B101,E101,H101)</f>
        <v>8.94</v>
      </c>
      <c r="M101" s="15">
        <f>AVERAGE(C101,F101,I101)</f>
        <v>8.93959677419357</v>
      </c>
      <c r="N101" s="15">
        <f>AVERAGE(D101,G101,J101)</f>
        <v>9.052839780826449</v>
      </c>
    </row>
    <row r="102" ht="20.35" customHeight="1">
      <c r="A102" s="12">
        <v>2009</v>
      </c>
      <c r="B102" s="13">
        <v>10.74</v>
      </c>
      <c r="C102" s="14">
        <v>10.7417522899243</v>
      </c>
      <c r="D102" s="15">
        <v>10.746081791840</v>
      </c>
      <c r="E102" s="15">
        <v>7.07</v>
      </c>
      <c r="F102" s="14">
        <v>6.79702807646356</v>
      </c>
      <c r="G102" s="15">
        <v>6.79702807646356</v>
      </c>
      <c r="H102" s="15">
        <v>10.9</v>
      </c>
      <c r="I102" s="14">
        <v>10.9055107526882</v>
      </c>
      <c r="J102" s="15">
        <v>10.9055107526882</v>
      </c>
      <c r="K102" s="17"/>
      <c r="L102" s="15">
        <f>AVERAGE(B102,E102,H102)</f>
        <v>9.57</v>
      </c>
      <c r="M102" s="15">
        <f>AVERAGE(C102,F102,I102)</f>
        <v>9.481430373025351</v>
      </c>
      <c r="N102" s="15">
        <f>AVERAGE(D102,G102,J102)</f>
        <v>9.482873540330591</v>
      </c>
    </row>
    <row r="103" ht="20.35" customHeight="1">
      <c r="A103" s="12">
        <v>2010</v>
      </c>
      <c r="B103" s="13">
        <v>10.76</v>
      </c>
      <c r="C103" s="14">
        <v>10.7550608038914</v>
      </c>
      <c r="D103" s="15">
        <v>10.7550608038914</v>
      </c>
      <c r="E103" s="15">
        <v>6.61</v>
      </c>
      <c r="F103" s="14">
        <v>6.60678827444956</v>
      </c>
      <c r="G103" s="15">
        <v>6.60678827444956</v>
      </c>
      <c r="H103" s="15">
        <v>10.81</v>
      </c>
      <c r="I103" s="14">
        <v>10.8139496927803</v>
      </c>
      <c r="J103" s="15">
        <v>10.8139496927803</v>
      </c>
      <c r="K103" s="17"/>
      <c r="L103" s="15">
        <f>AVERAGE(B103,E103,H103)</f>
        <v>9.393333333333331</v>
      </c>
      <c r="M103" s="15">
        <f>AVERAGE(C103,F103,I103)</f>
        <v>9.39193292370709</v>
      </c>
      <c r="N103" s="15">
        <f>AVERAGE(D103,G103,J103)</f>
        <v>9.39193292370709</v>
      </c>
    </row>
    <row r="104" ht="20.35" customHeight="1">
      <c r="A104" s="12">
        <v>2011</v>
      </c>
      <c r="B104" s="13">
        <v>10.54</v>
      </c>
      <c r="C104" s="14">
        <v>10.5351043266769</v>
      </c>
      <c r="D104" s="15">
        <v>10.5351043266769</v>
      </c>
      <c r="E104" s="15">
        <v>6.37</v>
      </c>
      <c r="F104" s="14">
        <v>6.37206285202253</v>
      </c>
      <c r="G104" s="15">
        <v>6.37206285202253</v>
      </c>
      <c r="H104" s="15">
        <v>10.58</v>
      </c>
      <c r="I104" s="14">
        <v>10.5820602918587</v>
      </c>
      <c r="J104" s="15">
        <v>10.5820602918587</v>
      </c>
      <c r="K104" s="17"/>
      <c r="L104" s="15">
        <f>AVERAGE(B104,E104,H104)</f>
        <v>9.16333333333333</v>
      </c>
      <c r="M104" s="15">
        <f>AVERAGE(C104,F104,I104)</f>
        <v>9.16307582351938</v>
      </c>
      <c r="N104" s="15">
        <f>AVERAGE(D104,G104,J104)</f>
        <v>9.16307582351938</v>
      </c>
    </row>
    <row r="105" ht="20.35" customHeight="1">
      <c r="A105" s="12">
        <v>2012</v>
      </c>
      <c r="B105" s="13">
        <v>10.52</v>
      </c>
      <c r="C105" s="14">
        <v>10.5154641909814</v>
      </c>
      <c r="D105" s="15">
        <v>10.5154641909814</v>
      </c>
      <c r="E105" s="15">
        <v>6.15</v>
      </c>
      <c r="F105" s="14">
        <v>6.14883079965393</v>
      </c>
      <c r="G105" s="15">
        <v>6.14883079965393</v>
      </c>
      <c r="H105" s="15">
        <v>10.56</v>
      </c>
      <c r="I105" s="14">
        <v>10.5565539091053</v>
      </c>
      <c r="J105" s="15">
        <v>10.5565539091053</v>
      </c>
      <c r="K105" s="17"/>
      <c r="L105" s="15">
        <f>AVERAGE(B105,E105,H105)</f>
        <v>9.07666666666667</v>
      </c>
      <c r="M105" s="15">
        <f>AVERAGE(C105,F105,I105)</f>
        <v>9.073616299913541</v>
      </c>
      <c r="N105" s="15">
        <f>AVERAGE(D105,G105,J105)</f>
        <v>9.073616299913541</v>
      </c>
    </row>
    <row r="106" ht="20.35" customHeight="1">
      <c r="A106" s="12">
        <v>2013</v>
      </c>
      <c r="B106" s="13">
        <v>10.92</v>
      </c>
      <c r="C106" s="14">
        <v>10.9183992575525</v>
      </c>
      <c r="D106" s="15">
        <v>10.9183992575525</v>
      </c>
      <c r="E106" s="15">
        <v>6.65</v>
      </c>
      <c r="F106" s="14">
        <v>6.64560035842294</v>
      </c>
      <c r="G106" s="15">
        <v>6.64560035842294</v>
      </c>
      <c r="H106" t="s" s="16">
        <v>63</v>
      </c>
      <c r="I106" s="14">
        <v>10.7968113159242</v>
      </c>
      <c r="J106" s="15">
        <v>10.7968113159242</v>
      </c>
      <c r="K106" s="17"/>
      <c r="L106" s="15">
        <f>AVERAGE(B106,E106,H106)</f>
        <v>8.785</v>
      </c>
      <c r="M106" s="15">
        <f>AVERAGE(C106,F106,I106)</f>
        <v>9.453603643966551</v>
      </c>
      <c r="N106" s="15">
        <f>AVERAGE(D106,G106,J106)</f>
        <v>9.453603643966551</v>
      </c>
    </row>
    <row r="107" ht="20.35" customHeight="1">
      <c r="A107" s="12">
        <v>2014</v>
      </c>
      <c r="B107" s="13">
        <v>11.14</v>
      </c>
      <c r="C107" s="14">
        <v>11.1446690988223</v>
      </c>
      <c r="D107" s="15">
        <v>11.1446690988223</v>
      </c>
      <c r="E107" s="15">
        <v>6.27</v>
      </c>
      <c r="F107" s="14">
        <v>6.27605670762929</v>
      </c>
      <c r="G107" s="15">
        <v>6.27605670762929</v>
      </c>
      <c r="H107" s="15">
        <v>10.82</v>
      </c>
      <c r="I107" s="14">
        <v>10.8161143113159</v>
      </c>
      <c r="J107" s="15">
        <v>10.8161143113159</v>
      </c>
      <c r="K107" s="17"/>
      <c r="L107" s="15">
        <f>AVERAGE(B107,E107,H107)</f>
        <v>9.41</v>
      </c>
      <c r="M107" s="15">
        <f>AVERAGE(C107,F107,I107)</f>
        <v>9.41228003925583</v>
      </c>
      <c r="N107" s="15">
        <f>AVERAGE(D107,G107,J107)</f>
        <v>9.41228003925583</v>
      </c>
    </row>
    <row r="108" ht="20.35" customHeight="1">
      <c r="A108" s="12">
        <v>2015</v>
      </c>
      <c r="B108" s="13">
        <v>10.65</v>
      </c>
      <c r="C108" s="14">
        <v>10.6496979006657</v>
      </c>
      <c r="D108" s="15">
        <v>10.6496979006657</v>
      </c>
      <c r="E108" s="15">
        <v>5.84</v>
      </c>
      <c r="F108" s="14">
        <v>5.8431950844854</v>
      </c>
      <c r="G108" s="15">
        <v>5.8431950844854</v>
      </c>
      <c r="H108" s="15">
        <v>10.27</v>
      </c>
      <c r="I108" s="14">
        <v>10.2733230926779</v>
      </c>
      <c r="J108" s="15">
        <v>10.2733230926779</v>
      </c>
      <c r="K108" s="17"/>
      <c r="L108" s="15">
        <f>AVERAGE(B108,E108,H108)</f>
        <v>8.92</v>
      </c>
      <c r="M108" s="15">
        <f>AVERAGE(C108,F108,I108)</f>
        <v>8.922072025943001</v>
      </c>
      <c r="N108" s="15">
        <f>AVERAGE(D108,G108,J108)</f>
        <v>8.922072025943001</v>
      </c>
    </row>
    <row r="109" ht="20.35" customHeight="1">
      <c r="A109" s="12">
        <v>2016</v>
      </c>
      <c r="B109" s="13">
        <v>11.24</v>
      </c>
      <c r="C109" s="14">
        <v>11.2355280558645</v>
      </c>
      <c r="D109" s="15">
        <v>11.2355280558645</v>
      </c>
      <c r="E109" s="15">
        <v>7.05</v>
      </c>
      <c r="F109" s="14">
        <v>7.05328636756891</v>
      </c>
      <c r="G109" s="15">
        <v>7.05328636756891</v>
      </c>
      <c r="H109" s="15">
        <v>11.25</v>
      </c>
      <c r="I109" s="14">
        <v>11.2470071684588</v>
      </c>
      <c r="J109" s="15">
        <v>11.2470071684588</v>
      </c>
      <c r="K109" s="17"/>
      <c r="L109" s="15">
        <f>AVERAGE(B109,E109,H109)</f>
        <v>9.846666666666669</v>
      </c>
      <c r="M109" s="15">
        <f>AVERAGE(C109,F109,I109)</f>
        <v>9.845273863964071</v>
      </c>
      <c r="N109" s="15">
        <f>AVERAGE(D109,G109,J109)</f>
        <v>9.845273863964071</v>
      </c>
    </row>
    <row r="110" ht="20.35" customHeight="1">
      <c r="A110" s="12">
        <v>2017</v>
      </c>
      <c r="B110" s="13">
        <v>10.71</v>
      </c>
      <c r="C110" s="14">
        <v>10.7074507168459</v>
      </c>
      <c r="D110" s="15">
        <v>10.7074507168459</v>
      </c>
      <c r="E110" s="15">
        <v>5.97</v>
      </c>
      <c r="F110" s="14">
        <v>5.97481438812084</v>
      </c>
      <c r="G110" s="15">
        <v>5.97481438812084</v>
      </c>
      <c r="H110" s="15">
        <v>10.66</v>
      </c>
      <c r="I110" s="14">
        <v>10.6616064145347</v>
      </c>
      <c r="J110" s="15">
        <v>10.6616064145347</v>
      </c>
      <c r="K110" s="17"/>
      <c r="L110" s="15">
        <f>AVERAGE(B110,E110,H110)</f>
        <v>9.11333333333333</v>
      </c>
      <c r="M110" s="15">
        <f>AVERAGE(C110,F110,I110)</f>
        <v>9.11462383983381</v>
      </c>
      <c r="N110" s="15">
        <f>AVERAGE(D110,G110,J110)</f>
        <v>9.11462383983381</v>
      </c>
    </row>
    <row r="111" ht="20.35" customHeight="1">
      <c r="A111" s="12">
        <v>2018</v>
      </c>
      <c r="B111" s="13"/>
      <c r="C111" s="14">
        <v>10.8915090620972</v>
      </c>
      <c r="D111" s="15">
        <v>10.8915090620972</v>
      </c>
      <c r="E111" s="15"/>
      <c r="F111" s="14">
        <v>6.32338389656938</v>
      </c>
      <c r="G111" s="15">
        <v>6.32338389656938</v>
      </c>
      <c r="H111" s="15"/>
      <c r="I111" s="14">
        <v>11.0211578341014</v>
      </c>
      <c r="J111" s="15">
        <v>11.0211578341014</v>
      </c>
      <c r="K111" s="17"/>
      <c r="L111" s="15">
        <f>AVERAGE(B111,E111,H111)</f>
      </c>
      <c r="M111" s="15">
        <f>AVERAGE(C111,F111,I111)</f>
        <v>9.412016930922659</v>
      </c>
      <c r="N111" s="15">
        <f>AVERAGE(D111,G111,J111)</f>
        <v>9.412016930922659</v>
      </c>
    </row>
    <row r="112" ht="20.35" customHeight="1">
      <c r="A112" s="12">
        <v>2019</v>
      </c>
      <c r="B112" s="20">
        <v>10.5</v>
      </c>
      <c r="C112" s="14">
        <v>10.5048099078341</v>
      </c>
      <c r="D112" s="15">
        <v>10.5048099078341</v>
      </c>
      <c r="E112" s="21">
        <v>5.8</v>
      </c>
      <c r="F112" s="14">
        <v>5.8025736047107</v>
      </c>
      <c r="G112" s="15">
        <v>5.8025736047107</v>
      </c>
      <c r="H112" s="21">
        <v>10.4</v>
      </c>
      <c r="I112" s="14">
        <v>10.4220014080901</v>
      </c>
      <c r="J112" s="15">
        <v>10.4220014080901</v>
      </c>
      <c r="K112" s="17"/>
      <c r="L112" s="15">
        <f>AVERAGE(B112,E112,H112)</f>
        <v>8.9</v>
      </c>
      <c r="M112" s="15">
        <f>AVERAGE(C112,F112,I112)</f>
        <v>8.909794973544971</v>
      </c>
      <c r="N112" s="15">
        <f>AVERAGE(D112,G112,J112)</f>
        <v>8.909794973544971</v>
      </c>
    </row>
    <row r="113" ht="20.35" customHeight="1">
      <c r="A113" s="12">
        <v>2020</v>
      </c>
      <c r="B113" s="20"/>
      <c r="C113" s="14">
        <v>10.5805145834036</v>
      </c>
      <c r="D113" s="15">
        <v>10.5805145834036</v>
      </c>
      <c r="E113" s="21"/>
      <c r="F113" s="14">
        <v>6.50245272525027</v>
      </c>
      <c r="G113" s="15">
        <v>6.50245272525027</v>
      </c>
      <c r="H113" s="21"/>
      <c r="I113" s="14">
        <v>10.4297636262514</v>
      </c>
      <c r="J113" s="15">
        <v>10.4297636262514</v>
      </c>
      <c r="K113" s="17"/>
      <c r="L113" s="15">
        <f>AVERAGE(B113,E113,H113)</f>
      </c>
      <c r="M113" s="15">
        <f>AVERAGE(C113,F113,I113)</f>
        <v>9.17091031163509</v>
      </c>
      <c r="N113" s="15">
        <f>AVERAGE(D113,G113,J113)</f>
        <v>9.17091031163509</v>
      </c>
    </row>
    <row r="114" ht="20.35" customHeight="1">
      <c r="A114" s="12">
        <v>2021</v>
      </c>
      <c r="B114" s="20"/>
      <c r="C114" s="14"/>
      <c r="D114" s="15">
        <v>10.68</v>
      </c>
      <c r="E114" s="21"/>
      <c r="F114" s="14"/>
      <c r="G114" s="15">
        <v>6.35</v>
      </c>
      <c r="H114" s="21"/>
      <c r="I114" s="14"/>
      <c r="J114" s="15">
        <v>10.64</v>
      </c>
      <c r="K114" s="17"/>
      <c r="L114" s="15">
        <f>AVERAGE(B114,E114,H114)</f>
      </c>
      <c r="M114" s="15">
        <f>AVERAGE(C114,F114,I114)</f>
      </c>
      <c r="N114" s="15">
        <f>AVERAGE(D114,G114,J114)</f>
        <v>9.223333333333329</v>
      </c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7" width="16.3516" style="22" customWidth="1"/>
    <col min="8" max="16384" width="16.3516" style="22" customWidth="1"/>
  </cols>
  <sheetData>
    <row r="1" ht="20.55" customHeight="1">
      <c r="A1" t="s" s="6">
        <v>64</v>
      </c>
      <c r="B1" t="s" s="6">
        <v>5</v>
      </c>
      <c r="C1" t="s" s="6">
        <v>6</v>
      </c>
      <c r="D1" t="s" s="6">
        <v>7</v>
      </c>
      <c r="E1" s="4"/>
      <c r="F1" s="4"/>
      <c r="G1" s="4"/>
    </row>
    <row r="2" ht="20.55" customHeight="1">
      <c r="A2" s="7">
        <v>1910</v>
      </c>
      <c r="B2" s="23">
        <v>8.616666666666671</v>
      </c>
      <c r="C2" s="24">
        <v>8.68050628711504</v>
      </c>
      <c r="D2" s="9">
        <v>9.235978372500901</v>
      </c>
      <c r="E2" t="s" s="25">
        <v>65</v>
      </c>
      <c r="F2" t="s" s="25">
        <v>65</v>
      </c>
      <c r="G2" t="s" s="25">
        <v>65</v>
      </c>
    </row>
    <row r="3" ht="20.35" customHeight="1">
      <c r="A3" s="12">
        <v>1911</v>
      </c>
      <c r="B3" s="26">
        <v>7.38</v>
      </c>
      <c r="C3" s="27">
        <v>8.35684762905286</v>
      </c>
      <c r="D3" s="14">
        <v>8.951995309308989</v>
      </c>
      <c r="E3" s="27">
        <f>AVERAGE(B$100:B$109)-AVERAGE(B2:B11)</f>
        <v>1.63216666666667</v>
      </c>
      <c r="F3" s="27">
        <f>AVERAGE(C$102:C$111)-AVERAGE(C2:C11)</f>
        <v>0.865517275446911</v>
      </c>
      <c r="G3" s="27">
        <f>AVERAGE(D$102:D$111)-AVERAGE(D2:D11)</f>
        <v>0.276464222181772</v>
      </c>
    </row>
    <row r="4" ht="20.35" customHeight="1">
      <c r="A4" s="12">
        <v>1912</v>
      </c>
      <c r="B4" s="26">
        <v>8.19</v>
      </c>
      <c r="C4" s="27">
        <v>8.23855384583695</v>
      </c>
      <c r="D4" s="14">
        <v>8.85663257528941</v>
      </c>
      <c r="E4" t="s" s="19">
        <v>66</v>
      </c>
      <c r="F4" t="s" s="19">
        <v>66</v>
      </c>
      <c r="G4" t="s" s="19">
        <v>66</v>
      </c>
    </row>
    <row r="5" ht="20.35" customHeight="1">
      <c r="A5" s="12">
        <v>1913</v>
      </c>
      <c r="B5" s="26">
        <v>7</v>
      </c>
      <c r="C5" s="27">
        <v>7.92528524492234</v>
      </c>
      <c r="D5" s="14">
        <v>8.569910975451849</v>
      </c>
      <c r="E5" s="27">
        <f>E3/E7</f>
        <v>0.166547619047619</v>
      </c>
      <c r="F5" s="27">
        <f>F3/F7</f>
        <v>0.0856947797472189</v>
      </c>
      <c r="G5" s="27">
        <f>G3/G7</f>
        <v>0.027372695265522</v>
      </c>
    </row>
    <row r="6" ht="20.35" customHeight="1">
      <c r="A6" s="12">
        <v>1914</v>
      </c>
      <c r="B6" s="26">
        <v>7.47</v>
      </c>
      <c r="C6" s="27">
        <v>8.41111517206066</v>
      </c>
      <c r="D6" s="14">
        <v>9.012087180935911</v>
      </c>
      <c r="E6" s="28"/>
      <c r="F6" s="28"/>
      <c r="G6" s="28"/>
    </row>
    <row r="7" ht="20.35" customHeight="1">
      <c r="A7" s="12">
        <v>1915</v>
      </c>
      <c r="B7" s="26">
        <v>7.11</v>
      </c>
      <c r="C7" s="27">
        <v>8.13989271589244</v>
      </c>
      <c r="D7" s="14">
        <v>8.74718879786084</v>
      </c>
      <c r="E7" s="29">
        <f>COUNTA(B12:B$109)/10</f>
        <v>9.800000000000001</v>
      </c>
      <c r="F7" s="29">
        <f>COUNTA(C12:C$112)/10</f>
        <v>10.1</v>
      </c>
      <c r="G7" s="29">
        <f>COUNTA(D12:D$112)/10</f>
        <v>10.1</v>
      </c>
    </row>
    <row r="8" ht="20.35" customHeight="1">
      <c r="A8" s="12">
        <v>1916</v>
      </c>
      <c r="B8" s="26">
        <v>7.58</v>
      </c>
      <c r="C8" s="27">
        <v>8.556008630989149</v>
      </c>
      <c r="D8" s="14">
        <v>9.109259053269071</v>
      </c>
      <c r="E8" s="17"/>
      <c r="F8" s="17"/>
      <c r="G8" s="17"/>
    </row>
    <row r="9" ht="20.35" customHeight="1">
      <c r="A9" s="12">
        <v>1917</v>
      </c>
      <c r="B9" s="26">
        <v>7.61</v>
      </c>
      <c r="C9" s="27">
        <v>8.631303358817281</v>
      </c>
      <c r="D9" s="14">
        <v>9.19013511485425</v>
      </c>
      <c r="E9" s="17"/>
      <c r="F9" s="17"/>
      <c r="G9" s="17"/>
    </row>
    <row r="10" ht="20.35" customHeight="1">
      <c r="A10" s="12">
        <v>1918</v>
      </c>
      <c r="B10" s="26">
        <v>7.385</v>
      </c>
      <c r="C10" s="27">
        <v>8.45215530483607</v>
      </c>
      <c r="D10" s="14">
        <v>9.04114868225129</v>
      </c>
      <c r="E10" s="17"/>
      <c r="F10" s="17"/>
      <c r="G10" s="17"/>
    </row>
    <row r="11" ht="20.35" customHeight="1">
      <c r="A11" s="12">
        <v>1919</v>
      </c>
      <c r="B11" s="26">
        <v>7.555</v>
      </c>
      <c r="C11" s="27">
        <v>8.651449420579</v>
      </c>
      <c r="D11" s="14">
        <v>9.219312081030671</v>
      </c>
      <c r="E11" s="17"/>
      <c r="F11" s="17"/>
      <c r="G11" s="17"/>
    </row>
    <row r="12" ht="20.35" customHeight="1">
      <c r="A12" s="12">
        <v>1920</v>
      </c>
      <c r="B12" s="26">
        <v>7.415</v>
      </c>
      <c r="C12" s="27">
        <v>8.435195175709641</v>
      </c>
      <c r="D12" s="14">
        <v>9.012263626251389</v>
      </c>
      <c r="E12" s="17"/>
      <c r="F12" s="17"/>
      <c r="G12" s="17"/>
    </row>
    <row r="13" ht="20.35" customHeight="1">
      <c r="A13" s="12">
        <v>1921</v>
      </c>
      <c r="B13" s="26">
        <v>8.055</v>
      </c>
      <c r="C13" s="27">
        <v>9.063883820058731</v>
      </c>
      <c r="D13" s="14">
        <v>9.5951433838892</v>
      </c>
      <c r="E13" s="17"/>
      <c r="F13" s="17"/>
      <c r="G13" s="17"/>
    </row>
    <row r="14" ht="20.35" customHeight="1">
      <c r="A14" s="12">
        <v>1922</v>
      </c>
      <c r="B14" s="26">
        <v>7.69</v>
      </c>
      <c r="C14" s="27">
        <v>8.650357223781841</v>
      </c>
      <c r="D14" s="14">
        <v>9.21760295095666</v>
      </c>
      <c r="E14" s="17"/>
      <c r="F14" s="17"/>
      <c r="G14" s="17"/>
    </row>
    <row r="15" ht="20.35" customHeight="1">
      <c r="A15" s="12">
        <v>1923</v>
      </c>
      <c r="B15" s="26">
        <v>4.46</v>
      </c>
      <c r="C15" s="27">
        <v>8.205791329316851</v>
      </c>
      <c r="D15" s="14">
        <v>8.85731130971182</v>
      </c>
      <c r="E15" s="17"/>
      <c r="F15" s="17"/>
      <c r="G15" s="17"/>
    </row>
    <row r="16" ht="20.35" customHeight="1">
      <c r="A16" s="12">
        <v>1924</v>
      </c>
      <c r="B16" s="26">
        <v>7.86666666666667</v>
      </c>
      <c r="C16" s="27">
        <v>7.9368427662129</v>
      </c>
      <c r="D16" s="14">
        <v>8.572642120973139</v>
      </c>
      <c r="E16" s="17"/>
      <c r="F16" s="17"/>
      <c r="G16" s="17"/>
    </row>
    <row r="17" ht="20.35" customHeight="1">
      <c r="A17" s="12">
        <v>1925</v>
      </c>
      <c r="B17" s="26">
        <v>6.985</v>
      </c>
      <c r="C17" s="27">
        <v>7.9124220694952</v>
      </c>
      <c r="D17" s="14">
        <v>8.556004805456981</v>
      </c>
      <c r="E17" s="17"/>
      <c r="F17" s="17"/>
      <c r="G17" s="17"/>
    </row>
    <row r="18" ht="20.35" customHeight="1">
      <c r="A18" s="12">
        <v>1926</v>
      </c>
      <c r="B18" s="26">
        <v>8.710000000000001</v>
      </c>
      <c r="C18" s="27">
        <v>8.77823564084858</v>
      </c>
      <c r="D18" s="14">
        <v>9.34910642941175</v>
      </c>
      <c r="E18" s="17"/>
      <c r="F18" s="17"/>
      <c r="G18" s="17"/>
    </row>
    <row r="19" ht="20.35" customHeight="1">
      <c r="A19" s="12">
        <v>1927</v>
      </c>
      <c r="B19" s="26">
        <v>7.01</v>
      </c>
      <c r="C19" s="27">
        <v>7.98799686355406</v>
      </c>
      <c r="D19" s="14">
        <v>8.60059098047409</v>
      </c>
      <c r="E19" s="17"/>
      <c r="F19" s="17"/>
      <c r="G19" s="17"/>
    </row>
    <row r="20" ht="20.35" customHeight="1">
      <c r="A20" s="12">
        <v>1928</v>
      </c>
      <c r="B20" s="26">
        <v>8.039999999999999</v>
      </c>
      <c r="C20" s="27">
        <v>9.00049319938085</v>
      </c>
      <c r="D20" s="14">
        <v>9.5453891228349</v>
      </c>
      <c r="E20" s="17"/>
      <c r="F20" s="17"/>
      <c r="G20" s="17"/>
    </row>
    <row r="21" ht="20.35" customHeight="1">
      <c r="A21" s="12">
        <v>1929</v>
      </c>
      <c r="B21" s="26">
        <v>8.116666666666671</v>
      </c>
      <c r="C21" s="27">
        <v>8.126175702279429</v>
      </c>
      <c r="D21" s="14">
        <v>8.72106895374637</v>
      </c>
      <c r="E21" s="17"/>
      <c r="F21" s="17"/>
      <c r="G21" s="17"/>
    </row>
    <row r="22" ht="20.35" customHeight="1">
      <c r="A22" s="12">
        <v>1930</v>
      </c>
      <c r="B22" s="26">
        <v>7.785</v>
      </c>
      <c r="C22" s="27">
        <v>8.67735855094725</v>
      </c>
      <c r="D22" s="14">
        <v>9.150389690125341</v>
      </c>
      <c r="E22" s="17"/>
      <c r="F22" s="17"/>
      <c r="G22" s="17"/>
    </row>
    <row r="23" ht="20.35" customHeight="1">
      <c r="A23" s="12">
        <v>1931</v>
      </c>
      <c r="B23" s="26">
        <v>7.1</v>
      </c>
      <c r="C23" s="27">
        <v>8.10099398361495</v>
      </c>
      <c r="D23" s="14">
        <v>8.637941201570239</v>
      </c>
      <c r="E23" s="17"/>
      <c r="F23" s="17"/>
      <c r="G23" s="17"/>
    </row>
    <row r="24" ht="20.35" customHeight="1">
      <c r="A24" s="12">
        <v>1932</v>
      </c>
      <c r="B24" s="26">
        <v>7.485</v>
      </c>
      <c r="C24" s="27">
        <v>8.593546525828231</v>
      </c>
      <c r="D24" s="14">
        <v>9.07108850368722</v>
      </c>
      <c r="E24" s="17"/>
      <c r="F24" s="17"/>
      <c r="G24" s="17"/>
    </row>
    <row r="25" ht="20.35" customHeight="1">
      <c r="A25" s="12">
        <v>1933</v>
      </c>
      <c r="B25" s="26">
        <v>7.045</v>
      </c>
      <c r="C25" s="27">
        <v>8.02452508960574</v>
      </c>
      <c r="D25" s="14">
        <v>8.55081605222734</v>
      </c>
      <c r="E25" s="17"/>
      <c r="F25" s="17"/>
      <c r="G25" s="17"/>
    </row>
    <row r="26" ht="20.35" customHeight="1">
      <c r="A26" s="12">
        <v>1934</v>
      </c>
      <c r="B26" s="26">
        <v>8.17</v>
      </c>
      <c r="C26" s="27">
        <v>8.95634933877149</v>
      </c>
      <c r="D26" s="14">
        <v>9.398603695464089</v>
      </c>
      <c r="E26" s="17"/>
      <c r="F26" s="17"/>
      <c r="G26" s="17"/>
    </row>
    <row r="27" ht="20.35" customHeight="1">
      <c r="A27" s="12">
        <v>1935</v>
      </c>
      <c r="B27" s="26">
        <v>4.85</v>
      </c>
      <c r="C27" s="27">
        <v>7.72984318996416</v>
      </c>
      <c r="D27" s="14">
        <v>8.531599462365589</v>
      </c>
      <c r="E27" s="17"/>
      <c r="F27" s="17"/>
      <c r="G27" s="17"/>
    </row>
    <row r="28" ht="20.35" customHeight="1">
      <c r="A28" s="12">
        <v>1936</v>
      </c>
      <c r="B28" s="26">
        <v>8.383333333333329</v>
      </c>
      <c r="C28" s="27">
        <v>8.45575845589752</v>
      </c>
      <c r="D28" s="14">
        <v>8.9343754009452</v>
      </c>
      <c r="E28" s="17"/>
      <c r="F28" s="17"/>
      <c r="G28" s="17"/>
    </row>
    <row r="29" ht="20.35" customHeight="1">
      <c r="A29" s="12">
        <v>1937</v>
      </c>
      <c r="B29" s="26">
        <v>7.505</v>
      </c>
      <c r="C29" s="27">
        <v>8.41945639187573</v>
      </c>
      <c r="D29" s="14">
        <v>8.926933137054119</v>
      </c>
      <c r="E29" s="17"/>
      <c r="F29" s="17"/>
      <c r="G29" s="17"/>
    </row>
    <row r="30" ht="20.35" customHeight="1">
      <c r="A30" s="12">
        <v>1938</v>
      </c>
      <c r="B30" s="26">
        <v>7.645</v>
      </c>
      <c r="C30" s="27">
        <v>10.1645743727599</v>
      </c>
      <c r="D30" s="14">
        <v>9.51230866085775</v>
      </c>
      <c r="E30" s="17"/>
      <c r="F30" s="17"/>
      <c r="G30" s="17"/>
    </row>
    <row r="31" ht="20.35" customHeight="1">
      <c r="A31" s="12">
        <v>1939</v>
      </c>
      <c r="B31" s="26">
        <v>7.585</v>
      </c>
      <c r="C31" s="27">
        <v>8.57343670689688</v>
      </c>
      <c r="D31" s="14">
        <v>9.07600040772982</v>
      </c>
      <c r="E31" s="17"/>
      <c r="F31" s="17"/>
      <c r="G31" s="17"/>
    </row>
    <row r="32" ht="20.35" customHeight="1">
      <c r="A32" s="12">
        <v>1940</v>
      </c>
      <c r="B32" s="26">
        <v>7.84666666666667</v>
      </c>
      <c r="C32" s="27">
        <v>7.92306286820747</v>
      </c>
      <c r="D32" s="14">
        <v>8.45787356321839</v>
      </c>
      <c r="E32" s="17"/>
      <c r="F32" s="17"/>
      <c r="G32" s="17"/>
    </row>
    <row r="33" ht="20.35" customHeight="1">
      <c r="A33" s="12">
        <v>1941</v>
      </c>
      <c r="B33" s="26">
        <v>8.15666666666667</v>
      </c>
      <c r="C33" s="27">
        <v>8.21555423133287</v>
      </c>
      <c r="D33" s="14">
        <v>8.58192221957378</v>
      </c>
      <c r="E33" s="17"/>
      <c r="F33" s="17"/>
      <c r="G33" s="17"/>
    </row>
    <row r="34" ht="20.35" customHeight="1">
      <c r="A34" s="12">
        <v>1942</v>
      </c>
      <c r="B34" s="26">
        <v>7.87</v>
      </c>
      <c r="C34" s="27">
        <v>8.7285634920635</v>
      </c>
      <c r="D34" s="14">
        <v>9.219510795357561</v>
      </c>
      <c r="E34" s="17"/>
      <c r="F34" s="17"/>
      <c r="G34" s="17"/>
    </row>
    <row r="35" ht="20.35" customHeight="1">
      <c r="A35" s="12">
        <v>1943</v>
      </c>
      <c r="B35" s="26">
        <v>6.92</v>
      </c>
      <c r="C35" s="27">
        <v>7.7569246031746</v>
      </c>
      <c r="D35" s="14">
        <v>8.24440855065299</v>
      </c>
      <c r="E35" s="17"/>
      <c r="F35" s="17"/>
      <c r="G35" s="17"/>
    </row>
    <row r="36" ht="20.35" customHeight="1">
      <c r="A36" s="12">
        <v>1944</v>
      </c>
      <c r="B36" s="26">
        <v>7.83666666666667</v>
      </c>
      <c r="C36" s="27">
        <v>7.89829141432867</v>
      </c>
      <c r="D36" s="14">
        <v>8.24935619369713</v>
      </c>
      <c r="E36" s="17"/>
      <c r="F36" s="17"/>
      <c r="G36" s="17"/>
    </row>
    <row r="37" ht="20.35" customHeight="1">
      <c r="A37" s="12">
        <v>1945</v>
      </c>
      <c r="B37" s="26">
        <v>6.925</v>
      </c>
      <c r="C37" s="27">
        <v>7.85937958696023</v>
      </c>
      <c r="D37" s="14">
        <v>8.35852305308204</v>
      </c>
      <c r="E37" s="17"/>
      <c r="F37" s="17"/>
      <c r="G37" s="17"/>
    </row>
    <row r="38" ht="20.35" customHeight="1">
      <c r="A38" s="12">
        <v>1946</v>
      </c>
      <c r="B38" s="26">
        <v>7.22</v>
      </c>
      <c r="C38" s="27">
        <v>8.02564964157706</v>
      </c>
      <c r="D38" s="14">
        <v>8.64154772106181</v>
      </c>
      <c r="E38" s="17"/>
      <c r="F38" s="17"/>
      <c r="G38" s="17"/>
    </row>
    <row r="39" ht="20.35" customHeight="1">
      <c r="A39" s="12">
        <v>1947</v>
      </c>
      <c r="B39" s="26">
        <v>7.26</v>
      </c>
      <c r="C39" s="27">
        <v>8.310702124936009</v>
      </c>
      <c r="D39" s="14">
        <v>8.947689303844699</v>
      </c>
      <c r="E39" s="17"/>
      <c r="F39" s="17"/>
      <c r="G39" s="17"/>
    </row>
    <row r="40" ht="20.35" customHeight="1">
      <c r="A40" s="12">
        <v>1948</v>
      </c>
      <c r="B40" s="26">
        <v>7.005</v>
      </c>
      <c r="C40" s="27">
        <v>7.96420302393606</v>
      </c>
      <c r="D40" s="14">
        <v>8.11895523980202</v>
      </c>
      <c r="E40" s="17"/>
      <c r="F40" s="17"/>
      <c r="G40" s="17"/>
    </row>
    <row r="41" ht="20.35" customHeight="1">
      <c r="A41" s="12">
        <v>1949</v>
      </c>
      <c r="B41" s="26">
        <v>7.39333333333333</v>
      </c>
      <c r="C41" s="27">
        <v>7.5070210283653</v>
      </c>
      <c r="D41" s="14">
        <v>7.71614981050663</v>
      </c>
      <c r="E41" s="17"/>
      <c r="F41" s="17"/>
      <c r="G41" s="17"/>
    </row>
    <row r="42" ht="20.35" customHeight="1">
      <c r="A42" s="12">
        <v>1950</v>
      </c>
      <c r="B42" s="26">
        <v>8.153333333333331</v>
      </c>
      <c r="C42" s="27">
        <v>8.25681726046421</v>
      </c>
      <c r="D42" s="14">
        <v>8.41905849974397</v>
      </c>
      <c r="E42" s="17"/>
      <c r="F42" s="17"/>
      <c r="G42" s="17"/>
    </row>
    <row r="43" ht="20.35" customHeight="1">
      <c r="A43" s="12">
        <v>1951</v>
      </c>
      <c r="B43" s="26">
        <v>8.16</v>
      </c>
      <c r="C43" s="27">
        <v>8.301513325641521</v>
      </c>
      <c r="D43" s="14">
        <v>8.46753930168418</v>
      </c>
      <c r="E43" s="17"/>
      <c r="F43" s="17"/>
      <c r="G43" s="17"/>
    </row>
    <row r="44" ht="20.35" customHeight="1">
      <c r="A44" s="12">
        <v>1952</v>
      </c>
      <c r="B44" s="26">
        <v>7.85666666666667</v>
      </c>
      <c r="C44" s="27">
        <v>7.97931725939528</v>
      </c>
      <c r="D44" s="14">
        <v>8.161417012272439</v>
      </c>
      <c r="E44" s="17"/>
      <c r="F44" s="17"/>
      <c r="G44" s="17"/>
    </row>
    <row r="45" ht="20.35" customHeight="1">
      <c r="A45" s="12">
        <v>1953</v>
      </c>
      <c r="B45" s="26">
        <v>7.97333333333333</v>
      </c>
      <c r="C45" s="27">
        <v>8.1134180015284</v>
      </c>
      <c r="D45" s="14">
        <v>8.28312400315459</v>
      </c>
      <c r="E45" s="17"/>
      <c r="F45" s="17"/>
      <c r="G45" s="17"/>
    </row>
    <row r="46" ht="20.35" customHeight="1">
      <c r="A46" s="12">
        <v>1954</v>
      </c>
      <c r="B46" s="26">
        <v>7.245</v>
      </c>
      <c r="C46" s="27">
        <v>8.230370085907721</v>
      </c>
      <c r="D46" s="14">
        <v>8.38811038573135</v>
      </c>
      <c r="E46" s="17"/>
      <c r="F46" s="17"/>
      <c r="G46" s="17"/>
    </row>
    <row r="47" ht="20.35" customHeight="1">
      <c r="A47" s="12">
        <v>1955</v>
      </c>
      <c r="B47" s="26">
        <v>7.42</v>
      </c>
      <c r="C47" s="27">
        <v>8.34870975947589</v>
      </c>
      <c r="D47" s="14">
        <v>8.49507142710007</v>
      </c>
      <c r="E47" s="17"/>
      <c r="F47" s="17"/>
      <c r="G47" s="17"/>
    </row>
    <row r="48" ht="20.35" customHeight="1">
      <c r="A48" s="12">
        <v>1956</v>
      </c>
      <c r="B48" s="26">
        <v>7.725</v>
      </c>
      <c r="C48" s="27">
        <v>8.56296543484531</v>
      </c>
      <c r="D48" s="14">
        <v>8.707772113047421</v>
      </c>
      <c r="E48" s="17"/>
      <c r="F48" s="17"/>
      <c r="G48" s="17"/>
    </row>
    <row r="49" ht="20.35" customHeight="1">
      <c r="A49" s="12">
        <v>1957</v>
      </c>
      <c r="B49" s="26">
        <v>3.73</v>
      </c>
      <c r="C49" s="27">
        <v>6.90994335637481</v>
      </c>
      <c r="D49" s="14">
        <v>7.3278617912183</v>
      </c>
      <c r="E49" s="17"/>
      <c r="F49" s="17"/>
      <c r="G49" s="17"/>
    </row>
    <row r="50" ht="20.35" customHeight="1">
      <c r="A50" s="12">
        <v>1958</v>
      </c>
      <c r="B50" s="26">
        <v>4.27</v>
      </c>
      <c r="C50" s="27">
        <v>7.20839989759345</v>
      </c>
      <c r="D50" s="14">
        <v>7.56981918842806</v>
      </c>
      <c r="E50" s="17"/>
      <c r="F50" s="17"/>
      <c r="G50" s="17"/>
    </row>
    <row r="51" ht="20.35" customHeight="1">
      <c r="A51" s="12">
        <v>1959</v>
      </c>
      <c r="B51" s="26">
        <v>7.65</v>
      </c>
      <c r="C51" s="27">
        <v>8.7138925623807</v>
      </c>
      <c r="D51" s="14">
        <v>8.855479408664269</v>
      </c>
      <c r="E51" s="17"/>
      <c r="F51" s="17"/>
      <c r="G51" s="17"/>
    </row>
    <row r="52" ht="20.35" customHeight="1">
      <c r="A52" s="12">
        <v>1960</v>
      </c>
      <c r="B52" s="26">
        <v>7.4</v>
      </c>
      <c r="C52" s="27">
        <v>8.261925272642729</v>
      </c>
      <c r="D52" s="14">
        <v>8.446266671309621</v>
      </c>
      <c r="E52" s="17"/>
      <c r="F52" s="17"/>
      <c r="G52" s="17"/>
    </row>
    <row r="53" ht="20.35" customHeight="1">
      <c r="A53" s="12">
        <v>1961</v>
      </c>
      <c r="B53" s="26">
        <v>8.305</v>
      </c>
      <c r="C53" s="27">
        <v>9.162801467467601</v>
      </c>
      <c r="D53" s="14">
        <v>9.23594935731059</v>
      </c>
      <c r="E53" s="17"/>
      <c r="F53" s="17"/>
      <c r="G53" s="17"/>
    </row>
    <row r="54" ht="20.35" customHeight="1">
      <c r="A54" s="12">
        <v>1962</v>
      </c>
      <c r="B54" s="26">
        <v>7.805</v>
      </c>
      <c r="C54" s="27">
        <v>8.66861232007739</v>
      </c>
      <c r="D54" s="14">
        <v>8.81373851604666</v>
      </c>
      <c r="E54" t="s" s="19">
        <v>67</v>
      </c>
      <c r="F54" t="s" s="19">
        <v>68</v>
      </c>
      <c r="G54" t="s" s="19">
        <v>68</v>
      </c>
    </row>
    <row r="55" ht="20.35" customHeight="1">
      <c r="A55" s="12">
        <v>1963</v>
      </c>
      <c r="B55" s="26">
        <v>7.56</v>
      </c>
      <c r="C55" s="27">
        <v>8.36665751277301</v>
      </c>
      <c r="D55" s="14">
        <v>8.524249752962691</v>
      </c>
      <c r="E55" s="27">
        <f>AVERAGE(B2:B55)</f>
        <v>7.39787037037037</v>
      </c>
      <c r="F55" s="27">
        <f>AVERAGE(C2:C56)</f>
        <v>8.313039693565701</v>
      </c>
      <c r="G55" s="29">
        <f>AVERAGE(D2:D56)</f>
        <v>8.734947317130031</v>
      </c>
    </row>
    <row r="56" ht="20.35" customHeight="1">
      <c r="A56" s="12">
        <v>1964</v>
      </c>
      <c r="B56" s="26">
        <v>8.199999999999999</v>
      </c>
      <c r="C56" s="27">
        <v>8.10613360776183</v>
      </c>
      <c r="D56" s="14">
        <v>8.439880524194299</v>
      </c>
      <c r="E56" s="17"/>
      <c r="F56" s="17"/>
      <c r="G56" s="17"/>
    </row>
    <row r="57" ht="20.35" customHeight="1">
      <c r="A57" s="12">
        <v>1965</v>
      </c>
      <c r="B57" s="26">
        <v>7.33</v>
      </c>
      <c r="C57" s="27">
        <v>8.004074770391361</v>
      </c>
      <c r="D57" s="14">
        <v>8.331074601864209</v>
      </c>
      <c r="E57" s="17"/>
      <c r="F57" s="17"/>
      <c r="G57" s="17"/>
    </row>
    <row r="58" ht="20.35" customHeight="1">
      <c r="A58" s="12">
        <v>1966</v>
      </c>
      <c r="B58" s="26">
        <v>7.795</v>
      </c>
      <c r="C58" s="27">
        <v>8.29782378420386</v>
      </c>
      <c r="D58" s="14">
        <v>8.592744327258909</v>
      </c>
      <c r="E58" s="17"/>
      <c r="F58" s="17"/>
      <c r="G58" s="17"/>
    </row>
    <row r="59" ht="20.35" customHeight="1">
      <c r="A59" s="12">
        <v>1967</v>
      </c>
      <c r="B59" s="26">
        <v>7.805</v>
      </c>
      <c r="C59" s="27">
        <v>8.35679419831453</v>
      </c>
      <c r="D59" s="14">
        <v>8.6357797704751</v>
      </c>
      <c r="E59" s="17"/>
      <c r="F59" s="17"/>
      <c r="G59" s="17"/>
    </row>
    <row r="60" ht="20.35" customHeight="1">
      <c r="A60" s="12">
        <v>1968</v>
      </c>
      <c r="B60" s="26">
        <v>7.65</v>
      </c>
      <c r="C60" s="27">
        <v>8.341347124560331</v>
      </c>
      <c r="D60" s="14">
        <v>8.60306707267463</v>
      </c>
      <c r="E60" s="17"/>
      <c r="F60" s="17"/>
      <c r="G60" s="17"/>
    </row>
    <row r="61" ht="20.35" customHeight="1">
      <c r="A61" s="12">
        <v>1969</v>
      </c>
      <c r="B61" s="26">
        <v>8.279999999999999</v>
      </c>
      <c r="C61" s="27">
        <v>8.708645005704909</v>
      </c>
      <c r="D61" s="14">
        <v>8.95994380146078</v>
      </c>
      <c r="E61" s="17"/>
      <c r="F61" s="17"/>
      <c r="G61" s="17"/>
    </row>
    <row r="62" ht="20.35" customHeight="1">
      <c r="A62" s="12">
        <v>1970</v>
      </c>
      <c r="B62" s="26">
        <v>7.865</v>
      </c>
      <c r="C62" s="27">
        <v>8.74092221967439</v>
      </c>
      <c r="D62" s="14">
        <v>8.648443199738001</v>
      </c>
      <c r="E62" s="17"/>
      <c r="F62" s="17"/>
      <c r="G62" s="17"/>
    </row>
    <row r="63" ht="20.35" customHeight="1">
      <c r="A63" s="12">
        <v>1971</v>
      </c>
      <c r="B63" s="26">
        <v>8.215</v>
      </c>
      <c r="C63" s="27">
        <v>9.10776548089882</v>
      </c>
      <c r="D63" s="14">
        <v>9.04762160778289</v>
      </c>
      <c r="E63" s="17"/>
      <c r="F63" s="17"/>
      <c r="G63" s="17"/>
    </row>
    <row r="64" ht="20.35" customHeight="1">
      <c r="A64" s="12">
        <v>1972</v>
      </c>
      <c r="B64" s="26">
        <v>7.75</v>
      </c>
      <c r="C64" s="27">
        <v>8.725727757222851</v>
      </c>
      <c r="D64" s="14">
        <v>8.643206767480891</v>
      </c>
      <c r="E64" s="17"/>
      <c r="F64" s="17"/>
      <c r="G64" s="17"/>
    </row>
    <row r="65" ht="20.35" customHeight="1">
      <c r="A65" s="12">
        <v>1973</v>
      </c>
      <c r="B65" s="26">
        <v>9.02</v>
      </c>
      <c r="C65" s="27">
        <v>9.188644033564991</v>
      </c>
      <c r="D65" s="14">
        <v>9.06685257723162</v>
      </c>
      <c r="E65" s="17"/>
      <c r="F65" s="17"/>
      <c r="G65" s="17"/>
    </row>
    <row r="66" ht="20.35" customHeight="1">
      <c r="A66" s="12">
        <v>1974</v>
      </c>
      <c r="B66" s="26">
        <v>8.654999999999999</v>
      </c>
      <c r="C66" s="27">
        <v>9.39418133611127</v>
      </c>
      <c r="D66" s="14">
        <v>9.29854485583629</v>
      </c>
      <c r="E66" s="17"/>
      <c r="F66" s="17"/>
      <c r="G66" s="17"/>
    </row>
    <row r="67" ht="20.35" customHeight="1">
      <c r="A67" s="12">
        <v>1975</v>
      </c>
      <c r="B67" s="26">
        <v>8.563333333333331</v>
      </c>
      <c r="C67" s="27">
        <v>8.70522211301472</v>
      </c>
      <c r="D67" s="14">
        <v>8.647850102406551</v>
      </c>
      <c r="E67" s="17"/>
      <c r="F67" s="17"/>
      <c r="G67" s="17"/>
    </row>
    <row r="68" ht="20.35" customHeight="1">
      <c r="A68" s="12">
        <v>1976</v>
      </c>
      <c r="B68" s="26">
        <v>7.875</v>
      </c>
      <c r="C68" s="27">
        <v>8.701849894944999</v>
      </c>
      <c r="D68" s="14">
        <v>8.63194578338069</v>
      </c>
      <c r="E68" s="17"/>
      <c r="F68" s="17"/>
      <c r="G68" s="17"/>
    </row>
    <row r="69" ht="20.35" customHeight="1">
      <c r="A69" s="12">
        <v>1977</v>
      </c>
      <c r="B69" s="26">
        <v>7.615</v>
      </c>
      <c r="C69" s="27">
        <v>8.229999448240561</v>
      </c>
      <c r="D69" s="14">
        <v>8.29299965864482</v>
      </c>
      <c r="E69" s="17"/>
      <c r="F69" s="17"/>
      <c r="G69" s="17"/>
    </row>
    <row r="70" ht="20.35" customHeight="1">
      <c r="A70" s="12">
        <v>1978</v>
      </c>
      <c r="B70" s="26">
        <v>8.58</v>
      </c>
      <c r="C70" s="27">
        <v>8.61255895570166</v>
      </c>
      <c r="D70" s="14">
        <v>8.64925755248337</v>
      </c>
      <c r="E70" s="17"/>
      <c r="F70" s="17"/>
      <c r="G70" s="17"/>
    </row>
    <row r="71" ht="20.35" customHeight="1">
      <c r="A71" s="12">
        <v>1979</v>
      </c>
      <c r="B71" s="26">
        <v>8.105</v>
      </c>
      <c r="C71" s="27">
        <v>8.684887220368321</v>
      </c>
      <c r="D71" s="14">
        <v>8.730848694316441</v>
      </c>
      <c r="E71" s="17"/>
      <c r="F71" s="17"/>
      <c r="G71" s="17"/>
    </row>
    <row r="72" ht="20.35" customHeight="1">
      <c r="A72" s="12">
        <v>1980</v>
      </c>
      <c r="B72" s="26">
        <v>8.244999999999999</v>
      </c>
      <c r="C72" s="27">
        <v>8.926021505376349</v>
      </c>
      <c r="D72" s="14">
        <v>8.960412289375011</v>
      </c>
      <c r="E72" s="17"/>
      <c r="F72" s="17"/>
      <c r="G72" s="17"/>
    </row>
    <row r="73" ht="20.35" customHeight="1">
      <c r="A73" s="12">
        <v>1981</v>
      </c>
      <c r="B73" s="26">
        <v>8.675000000000001</v>
      </c>
      <c r="C73" s="27">
        <v>9.33978257154131</v>
      </c>
      <c r="D73" s="14">
        <v>9.3335874295955</v>
      </c>
      <c r="E73" s="17"/>
      <c r="F73" s="17"/>
      <c r="G73" s="17"/>
    </row>
    <row r="74" ht="20.35" customHeight="1">
      <c r="A74" s="12">
        <v>1982</v>
      </c>
      <c r="B74" s="26">
        <v>8.473333333333329</v>
      </c>
      <c r="C74" s="27">
        <v>8.51083646732701</v>
      </c>
      <c r="D74" s="14">
        <v>8.557011435398531</v>
      </c>
      <c r="E74" s="17"/>
      <c r="F74" s="17"/>
      <c r="G74" s="17"/>
    </row>
    <row r="75" ht="20.35" customHeight="1">
      <c r="A75" s="12">
        <v>1983</v>
      </c>
      <c r="B75" s="26">
        <v>8.529999999999999</v>
      </c>
      <c r="C75" s="27">
        <v>8.639516211088781</v>
      </c>
      <c r="D75" s="14">
        <v>8.691912655743289</v>
      </c>
      <c r="E75" s="17"/>
      <c r="F75" s="17"/>
      <c r="G75" s="17"/>
    </row>
    <row r="76" ht="20.35" customHeight="1">
      <c r="A76" s="12">
        <v>1984</v>
      </c>
      <c r="B76" s="26">
        <v>8.58666666666667</v>
      </c>
      <c r="C76" s="27">
        <v>10.1463743101781</v>
      </c>
      <c r="D76" s="14">
        <v>8.7069475059407</v>
      </c>
      <c r="E76" s="17"/>
      <c r="F76" s="17"/>
      <c r="G76" s="17"/>
    </row>
    <row r="77" ht="20.35" customHeight="1">
      <c r="A77" s="12">
        <v>1985</v>
      </c>
      <c r="B77" s="26">
        <v>9.29666666666667</v>
      </c>
      <c r="C77" s="27">
        <v>10.3934203789043</v>
      </c>
      <c r="D77" s="14">
        <v>10.2409274193548</v>
      </c>
      <c r="E77" s="17"/>
      <c r="F77" s="17"/>
      <c r="G77" s="17"/>
    </row>
    <row r="78" ht="20.35" customHeight="1">
      <c r="A78" s="12">
        <v>1986</v>
      </c>
      <c r="B78" s="26">
        <v>8.390000000000001</v>
      </c>
      <c r="C78" s="27">
        <v>8.51957382835718</v>
      </c>
      <c r="D78" s="14">
        <v>8.56667500926954</v>
      </c>
      <c r="E78" s="17"/>
      <c r="F78" s="17"/>
      <c r="G78" s="17"/>
    </row>
    <row r="79" ht="20.35" customHeight="1">
      <c r="A79" s="12">
        <v>1987</v>
      </c>
      <c r="B79" s="26">
        <v>8.35</v>
      </c>
      <c r="C79" s="27">
        <v>8.501060913262441</v>
      </c>
      <c r="D79" s="14">
        <v>8.53692002397988</v>
      </c>
      <c r="E79" s="17"/>
      <c r="F79" s="17"/>
      <c r="G79" s="17"/>
    </row>
    <row r="80" ht="20.35" customHeight="1">
      <c r="A80" s="12">
        <v>1988</v>
      </c>
      <c r="B80" s="26">
        <v>9.75</v>
      </c>
      <c r="C80" s="27">
        <v>9.9117655419602</v>
      </c>
      <c r="D80" s="14">
        <v>9.931044679273279</v>
      </c>
      <c r="E80" s="17"/>
      <c r="F80" s="17"/>
      <c r="G80" s="17"/>
    </row>
    <row r="81" ht="20.35" customHeight="1">
      <c r="A81" s="12">
        <v>1989</v>
      </c>
      <c r="B81" s="26">
        <v>9.18</v>
      </c>
      <c r="C81" s="27">
        <v>9.274524349512401</v>
      </c>
      <c r="D81" s="14">
        <v>9.345338026061571</v>
      </c>
      <c r="E81" t="s" s="19">
        <v>69</v>
      </c>
      <c r="F81" t="s" s="19">
        <v>69</v>
      </c>
      <c r="G81" t="s" s="19">
        <v>69</v>
      </c>
    </row>
    <row r="82" ht="20.35" customHeight="1">
      <c r="A82" s="12">
        <v>1990</v>
      </c>
      <c r="B82" s="26">
        <v>8.83</v>
      </c>
      <c r="C82" s="27">
        <v>8.918863072029451</v>
      </c>
      <c r="D82" s="14">
        <v>8.973286230977781</v>
      </c>
      <c r="E82" s="27">
        <f>AVERAGE(B53:B82)</f>
        <v>8.309333333333329</v>
      </c>
      <c r="F82" s="27">
        <f>AVERAGE(C53:C82)</f>
        <v>8.839546246684501</v>
      </c>
      <c r="G82" s="27">
        <f>AVERAGE(D53:D82)</f>
        <v>8.85460204095064</v>
      </c>
    </row>
    <row r="83" ht="20.35" customHeight="1">
      <c r="A83" s="12">
        <v>1991</v>
      </c>
      <c r="B83" s="26">
        <v>8.60333333333333</v>
      </c>
      <c r="C83" s="27">
        <v>8.71743049089752</v>
      </c>
      <c r="D83" s="14">
        <v>8.61488837538475</v>
      </c>
      <c r="E83" s="17"/>
      <c r="F83" s="17"/>
      <c r="G83" s="17"/>
    </row>
    <row r="84" ht="20.35" customHeight="1">
      <c r="A84" s="12">
        <v>1992</v>
      </c>
      <c r="B84" s="26">
        <v>8.63666666666667</v>
      </c>
      <c r="C84" s="27">
        <v>8.75638973492004</v>
      </c>
      <c r="D84" s="14">
        <v>8.665016421832609</v>
      </c>
      <c r="E84" s="17"/>
      <c r="F84" s="17"/>
      <c r="G84" s="17"/>
    </row>
    <row r="85" ht="20.35" customHeight="1">
      <c r="A85" s="12">
        <v>1993</v>
      </c>
      <c r="B85" s="26">
        <v>9.043333333333329</v>
      </c>
      <c r="C85" s="27">
        <v>9.14991582439565</v>
      </c>
      <c r="D85" s="14">
        <v>9.03479315641718</v>
      </c>
      <c r="E85" s="17"/>
      <c r="F85" s="17"/>
      <c r="G85" s="17"/>
    </row>
    <row r="86" ht="20.35" customHeight="1">
      <c r="A86" s="12">
        <v>1994</v>
      </c>
      <c r="B86" s="26">
        <v>5.4</v>
      </c>
      <c r="C86" s="27">
        <v>7.6738853686636</v>
      </c>
      <c r="D86" s="14">
        <v>7.72796306963646</v>
      </c>
      <c r="E86" s="17"/>
      <c r="F86" s="17"/>
      <c r="G86" s="17"/>
    </row>
    <row r="87" ht="20.35" customHeight="1">
      <c r="A87" s="12">
        <v>1995</v>
      </c>
      <c r="B87" s="26">
        <v>7.71</v>
      </c>
      <c r="C87" s="27">
        <v>8.385418543892079</v>
      </c>
      <c r="D87" s="14">
        <v>8.29392908042602</v>
      </c>
      <c r="E87" s="17"/>
      <c r="F87" s="17"/>
      <c r="G87" s="17"/>
    </row>
    <row r="88" ht="20.35" customHeight="1">
      <c r="A88" s="12">
        <v>1996</v>
      </c>
      <c r="B88" s="26">
        <v>5.44</v>
      </c>
      <c r="C88" s="27">
        <v>7.70708070695835</v>
      </c>
      <c r="D88" s="14">
        <v>7.75798278951923</v>
      </c>
      <c r="E88" s="17"/>
      <c r="F88" s="17"/>
      <c r="G88" s="17"/>
    </row>
    <row r="89" ht="20.35" customHeight="1">
      <c r="A89" s="12">
        <v>1997</v>
      </c>
      <c r="B89" s="26">
        <v>8.606666666666669</v>
      </c>
      <c r="C89" s="27">
        <v>8.74573162436236</v>
      </c>
      <c r="D89" s="14">
        <v>8.613389501133129</v>
      </c>
      <c r="E89" s="17"/>
      <c r="F89" s="17"/>
      <c r="G89" s="17"/>
    </row>
    <row r="90" ht="20.35" customHeight="1">
      <c r="A90" s="12">
        <v>1998</v>
      </c>
      <c r="B90" s="26">
        <v>6.04</v>
      </c>
      <c r="C90" s="27">
        <v>8.08888052661456</v>
      </c>
      <c r="D90" s="14">
        <v>7.89760426598337</v>
      </c>
      <c r="E90" s="17"/>
      <c r="F90" s="17"/>
      <c r="G90" s="17"/>
    </row>
    <row r="91" ht="20.35" customHeight="1">
      <c r="A91" s="12">
        <v>1999</v>
      </c>
      <c r="B91" s="26">
        <v>9.40666666666667</v>
      </c>
      <c r="C91" s="27">
        <v>9.374672792623921</v>
      </c>
      <c r="D91" s="14">
        <v>9.352089409754839</v>
      </c>
      <c r="E91" s="17"/>
      <c r="F91" s="17"/>
      <c r="G91" s="17"/>
    </row>
    <row r="92" ht="20.35" customHeight="1">
      <c r="A92" s="12">
        <v>2000</v>
      </c>
      <c r="B92" s="26">
        <v>9.27333333333333</v>
      </c>
      <c r="C92" s="27">
        <v>9.280277674782701</v>
      </c>
      <c r="D92" s="14">
        <v>9.26677027973469</v>
      </c>
      <c r="E92" s="17"/>
      <c r="F92" s="17"/>
      <c r="G92" s="17"/>
    </row>
    <row r="93" ht="20.35" customHeight="1">
      <c r="A93" s="12">
        <v>2001</v>
      </c>
      <c r="B93" s="26">
        <v>9.32666666666667</v>
      </c>
      <c r="C93" s="27">
        <v>9.331427925338691</v>
      </c>
      <c r="D93" s="14">
        <v>9.30332882656214</v>
      </c>
      <c r="E93" s="17"/>
      <c r="F93" s="17"/>
      <c r="G93" s="17"/>
    </row>
    <row r="94" ht="20.35" customHeight="1">
      <c r="A94" s="12">
        <v>2002</v>
      </c>
      <c r="B94" s="26">
        <v>8.355</v>
      </c>
      <c r="C94" s="27">
        <v>9.076805502991769</v>
      </c>
      <c r="D94" s="14">
        <v>9.045959795533159</v>
      </c>
      <c r="E94" s="17"/>
      <c r="F94" s="17"/>
      <c r="G94" s="17"/>
    </row>
    <row r="95" ht="20.35" customHeight="1">
      <c r="A95" s="12">
        <v>2003</v>
      </c>
      <c r="B95" s="26">
        <v>8.414999999999999</v>
      </c>
      <c r="C95" s="27">
        <v>9.09625996845404</v>
      </c>
      <c r="D95" s="14">
        <v>9.06399294336444</v>
      </c>
      <c r="E95" s="17"/>
      <c r="F95" s="17"/>
      <c r="G95" s="17"/>
    </row>
    <row r="96" ht="20.35" customHeight="1">
      <c r="A96" s="12">
        <v>2004</v>
      </c>
      <c r="B96" s="26">
        <v>8.699999999999999</v>
      </c>
      <c r="C96" s="27">
        <v>8.7270991316369</v>
      </c>
      <c r="D96" s="14">
        <v>8.67433165336886</v>
      </c>
      <c r="E96" s="17"/>
      <c r="F96" s="17"/>
      <c r="G96" s="17"/>
    </row>
    <row r="97" ht="20.35" customHeight="1">
      <c r="A97" s="12">
        <v>2005</v>
      </c>
      <c r="B97" s="26">
        <v>9.35333333333333</v>
      </c>
      <c r="C97" s="27">
        <v>9.366289641794371</v>
      </c>
      <c r="D97" s="14">
        <v>9.34453429634881</v>
      </c>
      <c r="E97" s="17"/>
      <c r="F97" s="17"/>
      <c r="G97" s="17"/>
    </row>
    <row r="98" ht="20.35" customHeight="1">
      <c r="A98" s="12">
        <v>2006</v>
      </c>
      <c r="B98" s="26">
        <v>8.39666666666667</v>
      </c>
      <c r="C98" s="27">
        <v>8.374393330580761</v>
      </c>
      <c r="D98" s="14">
        <v>8.38670050168799</v>
      </c>
      <c r="E98" s="17"/>
      <c r="F98" s="17"/>
      <c r="G98" s="17"/>
    </row>
    <row r="99" ht="20.35" customHeight="1">
      <c r="A99" s="12">
        <v>2007</v>
      </c>
      <c r="B99" s="26">
        <v>9.025</v>
      </c>
      <c r="C99" s="27">
        <v>9.63395438641404</v>
      </c>
      <c r="D99" s="14">
        <v>9.682290706605199</v>
      </c>
      <c r="E99" s="17"/>
      <c r="F99" s="17"/>
      <c r="G99" s="17"/>
    </row>
    <row r="100" ht="20.35" customHeight="1">
      <c r="A100" s="12">
        <v>2008</v>
      </c>
      <c r="B100" s="26">
        <v>8.94</v>
      </c>
      <c r="C100" s="27">
        <v>8.93959677419357</v>
      </c>
      <c r="D100" s="14">
        <v>9.052839780826449</v>
      </c>
      <c r="E100" s="17"/>
      <c r="F100" s="17"/>
      <c r="G100" s="17"/>
    </row>
    <row r="101" ht="20.35" customHeight="1">
      <c r="A101" s="12">
        <v>2009</v>
      </c>
      <c r="B101" s="26">
        <v>9.57</v>
      </c>
      <c r="C101" s="27">
        <v>9.481430373025351</v>
      </c>
      <c r="D101" s="14">
        <v>9.482873540330591</v>
      </c>
      <c r="E101" s="17"/>
      <c r="F101" s="17"/>
      <c r="G101" s="17"/>
    </row>
    <row r="102" ht="20.35" customHeight="1">
      <c r="A102" s="12">
        <v>2010</v>
      </c>
      <c r="B102" s="26">
        <v>9.393333333333331</v>
      </c>
      <c r="C102" s="27">
        <v>9.39193292370709</v>
      </c>
      <c r="D102" s="14">
        <v>9.39193292370709</v>
      </c>
      <c r="E102" s="17"/>
      <c r="F102" s="17"/>
      <c r="G102" s="17"/>
    </row>
    <row r="103" ht="20.35" customHeight="1">
      <c r="A103" s="12">
        <v>2011</v>
      </c>
      <c r="B103" s="26">
        <v>9.16333333333333</v>
      </c>
      <c r="C103" s="27">
        <v>9.16307582351938</v>
      </c>
      <c r="D103" s="14">
        <v>9.16307582351938</v>
      </c>
      <c r="E103" s="17"/>
      <c r="F103" s="17"/>
      <c r="G103" s="17"/>
    </row>
    <row r="104" ht="20.35" customHeight="1">
      <c r="A104" s="12">
        <v>2012</v>
      </c>
      <c r="B104" s="26">
        <v>9.07666666666667</v>
      </c>
      <c r="C104" s="27">
        <v>9.073616299913541</v>
      </c>
      <c r="D104" s="14">
        <v>9.073616299913541</v>
      </c>
      <c r="E104" s="17"/>
      <c r="F104" s="17"/>
      <c r="G104" s="17"/>
    </row>
    <row r="105" ht="20.35" customHeight="1">
      <c r="A105" s="12">
        <v>2013</v>
      </c>
      <c r="B105" s="26">
        <v>8.785</v>
      </c>
      <c r="C105" s="27">
        <v>9.453603643966551</v>
      </c>
      <c r="D105" s="14">
        <v>9.453603643966551</v>
      </c>
      <c r="E105" s="17"/>
      <c r="F105" s="17"/>
      <c r="G105" s="17"/>
    </row>
    <row r="106" ht="20.35" customHeight="1">
      <c r="A106" s="12">
        <v>2014</v>
      </c>
      <c r="B106" s="26">
        <v>9.41</v>
      </c>
      <c r="C106" s="27">
        <v>9.41228003925583</v>
      </c>
      <c r="D106" s="14">
        <v>9.41228003925583</v>
      </c>
      <c r="E106" s="17"/>
      <c r="F106" s="17"/>
      <c r="G106" s="17"/>
    </row>
    <row r="107" ht="20.35" customHeight="1">
      <c r="A107" s="12">
        <v>2015</v>
      </c>
      <c r="B107" s="26">
        <v>8.92</v>
      </c>
      <c r="C107" s="27">
        <v>8.922072025943001</v>
      </c>
      <c r="D107" s="14">
        <v>8.922072025943001</v>
      </c>
      <c r="E107" s="17"/>
      <c r="F107" s="17"/>
      <c r="G107" s="17"/>
    </row>
    <row r="108" ht="20.35" customHeight="1">
      <c r="A108" s="12">
        <v>2016</v>
      </c>
      <c r="B108" s="26">
        <v>9.846666666666669</v>
      </c>
      <c r="C108" s="27">
        <v>9.845273863964071</v>
      </c>
      <c r="D108" s="14">
        <v>9.845273863964071</v>
      </c>
      <c r="E108" s="28"/>
      <c r="F108" s="28"/>
      <c r="G108" s="28"/>
    </row>
    <row r="109" ht="20.35" customHeight="1">
      <c r="A109" s="12">
        <v>2017</v>
      </c>
      <c r="B109" s="26">
        <v>9.11333333333333</v>
      </c>
      <c r="C109" s="27">
        <v>9.11462383983381</v>
      </c>
      <c r="D109" s="14">
        <v>9.11462383983381</v>
      </c>
      <c r="E109" t="s" s="19">
        <v>70</v>
      </c>
      <c r="F109" t="s" s="19">
        <v>71</v>
      </c>
      <c r="G109" t="s" s="19">
        <v>71</v>
      </c>
    </row>
    <row r="110" ht="20.35" customHeight="1">
      <c r="A110" s="12">
        <v>2018</v>
      </c>
      <c r="B110" s="13"/>
      <c r="C110" s="15">
        <v>9.412016930922659</v>
      </c>
      <c r="D110" s="15">
        <v>9.412016930922659</v>
      </c>
      <c r="E110" s="27">
        <f>AVERAGE(B56:B109)</f>
        <v>8.473333333333329</v>
      </c>
      <c r="F110" s="27">
        <f>AVERAGE(C57:C112)</f>
        <v>8.94032720520002</v>
      </c>
      <c r="G110" s="29">
        <f>AVERAGE(D57:D112)</f>
        <v>8.924191466940369</v>
      </c>
    </row>
    <row r="111" ht="20.35" customHeight="1">
      <c r="A111" s="12">
        <v>2019</v>
      </c>
      <c r="B111" s="30">
        <v>8.9</v>
      </c>
      <c r="C111" s="14">
        <v>8.909794973544971</v>
      </c>
      <c r="D111" s="14">
        <v>8.909794973544971</v>
      </c>
      <c r="E111" s="28"/>
      <c r="F111" s="28"/>
      <c r="G111" s="28"/>
    </row>
    <row r="112" ht="20.35" customHeight="1">
      <c r="A112" s="12">
        <v>2020</v>
      </c>
      <c r="B112" s="30"/>
      <c r="C112" s="14">
        <v>9.17091031163509</v>
      </c>
      <c r="D112" s="14">
        <v>9.17091031163509</v>
      </c>
      <c r="E112" s="28"/>
      <c r="F112" s="28"/>
      <c r="G112" s="28"/>
    </row>
    <row r="113" ht="20.35" customHeight="1">
      <c r="A113" s="12">
        <v>2021</v>
      </c>
      <c r="B113" s="30"/>
      <c r="C113" s="14"/>
      <c r="D113" s="14">
        <v>9.223333333333329</v>
      </c>
      <c r="E113" s="28"/>
      <c r="F113" s="28"/>
      <c r="G113" s="28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