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tation data" sheetId="1" r:id="rId4"/>
    <sheet name="Charts" sheetId="2" r:id="rId5"/>
  </sheets>
</workbook>
</file>

<file path=xl/sharedStrings.xml><?xml version="1.0" encoding="utf-8"?>
<sst xmlns="http://schemas.openxmlformats.org/spreadsheetml/2006/main" uniqueCount="18">
  <si>
    <t>Location</t>
  </si>
  <si>
    <t>Eddystone Point</t>
  </si>
  <si>
    <t>Launceston</t>
  </si>
  <si>
    <t>Low Head</t>
  </si>
  <si>
    <t>Collective average</t>
  </si>
  <si>
    <t>v1</t>
  </si>
  <si>
    <t>v2.2</t>
  </si>
  <si>
    <t>Raw</t>
  </si>
  <si>
    <t>−</t>
  </si>
  <si>
    <t>-</t>
  </si>
  <si>
    <t>Max</t>
  </si>
  <si>
    <t>1st decade&gt;final decade</t>
  </si>
  <si>
    <t>Change per decade</t>
  </si>
  <si>
    <t>1910-1963</t>
  </si>
  <si>
    <t>1910-1964</t>
  </si>
  <si>
    <t>1961-90</t>
  </si>
  <si>
    <t>1964-2017</t>
  </si>
  <si>
    <t>1965-2020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</si>
</sst>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5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sz val="8"/>
      <color indexed="8"/>
      <name val="Helvetica"/>
    </font>
    <font>
      <sz val="7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2" applyNumberFormat="0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top" wrapText="1"/>
    </xf>
    <xf numFmtId="0" fontId="2" fillId="3" borderId="3" applyNumberFormat="1" applyFont="1" applyFill="1" applyBorder="1" applyAlignment="1" applyProtection="0">
      <alignment vertical="top" wrapText="1"/>
    </xf>
    <xf numFmtId="4" fontId="0" borderId="4" applyNumberFormat="1" applyFont="1" applyFill="0" applyBorder="1" applyAlignment="1" applyProtection="0">
      <alignment horizontal="center" vertical="top" wrapText="1"/>
    </xf>
    <xf numFmtId="4" fontId="0" borderId="5" applyNumberFormat="1" applyFont="1" applyFill="0" applyBorder="1" applyAlignment="1" applyProtection="0">
      <alignment horizontal="center" vertical="center" wrapText="1"/>
    </xf>
    <xf numFmtId="4" fontId="0" borderId="5" applyNumberFormat="1" applyFont="1" applyFill="0" applyBorder="1" applyAlignment="1" applyProtection="0">
      <alignment horizontal="center" vertical="top" wrapText="1"/>
    </xf>
    <xf numFmtId="0" fontId="0" borderId="5" applyNumberFormat="0" applyFont="1" applyFill="0" applyBorder="1" applyAlignment="1" applyProtection="0">
      <alignment vertical="top" wrapText="1"/>
    </xf>
    <xf numFmtId="0" fontId="2" fillId="3" borderId="6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horizontal="center" vertical="top" wrapText="1"/>
    </xf>
    <xf numFmtId="4" fontId="0" borderId="1" applyNumberFormat="1" applyFont="1" applyFill="0" applyBorder="1" applyAlignment="1" applyProtection="0">
      <alignment horizontal="center" vertical="center" wrapText="1"/>
    </xf>
    <xf numFmtId="4" fontId="0" borderId="1" applyNumberFormat="1" applyFont="1" applyFill="0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center" vertical="center" wrapText="1"/>
    </xf>
    <xf numFmtId="49" fontId="0" borderId="1" applyNumberFormat="1" applyFont="1" applyFill="0" applyBorder="1" applyAlignment="1" applyProtection="0">
      <alignment horizontal="center" vertical="top" wrapText="1"/>
    </xf>
    <xf numFmtId="2" fontId="0" borderId="7" applyNumberFormat="1" applyFont="1" applyFill="0" applyBorder="1" applyAlignment="1" applyProtection="0">
      <alignment horizontal="center" vertical="top" wrapText="1"/>
    </xf>
    <xf numFmtId="2" fontId="0" borderId="1" applyNumberFormat="1" applyFont="1" applyFill="0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2" fontId="0" borderId="4" applyNumberFormat="1" applyFont="1" applyFill="0" applyBorder="1" applyAlignment="1" applyProtection="0">
      <alignment horizontal="center" vertical="center" wrapText="1"/>
    </xf>
    <xf numFmtId="2" fontId="0" borderId="5" applyNumberFormat="1" applyFont="1" applyFill="0" applyBorder="1" applyAlignment="1" applyProtection="0">
      <alignment horizontal="center" vertical="center" wrapText="1"/>
    </xf>
    <xf numFmtId="49" fontId="3" borderId="5" applyNumberFormat="1" applyFont="1" applyFill="0" applyBorder="1" applyAlignment="1" applyProtection="0">
      <alignment horizontal="center" vertical="center" wrapText="1"/>
    </xf>
    <xf numFmtId="2" fontId="0" borderId="7" applyNumberFormat="1" applyFont="1" applyFill="0" applyBorder="1" applyAlignment="1" applyProtection="0">
      <alignment horizontal="center" vertical="center" wrapText="1"/>
    </xf>
    <xf numFmtId="2" fontId="0" borderId="1" applyNumberFormat="1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horizontal="center" vertical="center" wrapText="1"/>
    </xf>
    <xf numFmtId="0" fontId="0" borderId="1" applyNumberFormat="1" applyFont="1" applyFill="0" applyBorder="1" applyAlignment="1" applyProtection="0">
      <alignment horizontal="center" vertical="center" wrapText="1"/>
    </xf>
    <xf numFmtId="4" fontId="0" borderId="7" applyNumberFormat="1" applyFont="1" applyFill="0" applyBorder="1" applyAlignment="1" applyProtection="0">
      <alignment horizontal="center" vertical="center" wrapText="1"/>
    </xf>
    <xf numFmtId="4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b8b8b8"/>
      <rgbColor rgb="ffffffff"/>
      <rgbColor rgb="ff51a7f9"/>
      <rgbColor rgb="ff6fbf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"/>
              </a:rPr>
              <a:t>Tasmania 3 stations 1910-2020 average annual maximum ACORN 2.2 vs RAW</a:t>
            </a:r>
          </a:p>
        </c:rich>
      </c:tx>
      <c:layout>
        <c:manualLayout>
          <c:xMode val="edge"/>
          <c:yMode val="edge"/>
          <c:x val="0.114004"/>
          <c:y val="0"/>
          <c:w val="0.771992"/>
          <c:h val="0.063066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5273"/>
          <c:y val="0.0630665"/>
          <c:w val="0.93617"/>
          <c:h val="0.871193"/>
        </c:manualLayout>
      </c:layout>
      <c:lineChart>
        <c:grouping val="standard"/>
        <c:varyColors val="0"/>
        <c:ser>
          <c:idx val="0"/>
          <c:order val="0"/>
          <c:tx>
            <c:strRef>
              <c:f>'Charts'!$C$1</c:f>
              <c:strCache>
                <c:ptCount val="1"/>
                <c:pt idx="0">
                  <c:v>v2.2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rgbClr val="00000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'Charts'!$C$2:$C$112</c:f>
              <c:numCache>
                <c:ptCount val="111"/>
                <c:pt idx="0">
                  <c:v>16.791638</c:v>
                </c:pt>
                <c:pt idx="1">
                  <c:v>16.587581</c:v>
                </c:pt>
                <c:pt idx="2">
                  <c:v>16.306228</c:v>
                </c:pt>
                <c:pt idx="3">
                  <c:v>16.748267</c:v>
                </c:pt>
                <c:pt idx="4">
                  <c:v>17.593462</c:v>
                </c:pt>
                <c:pt idx="5">
                  <c:v>16.720088</c:v>
                </c:pt>
                <c:pt idx="6">
                  <c:v>16.427520</c:v>
                </c:pt>
                <c:pt idx="7">
                  <c:v>16.610203</c:v>
                </c:pt>
                <c:pt idx="8">
                  <c:v>17.357252</c:v>
                </c:pt>
                <c:pt idx="9">
                  <c:v>17.259553</c:v>
                </c:pt>
                <c:pt idx="10">
                  <c:v>16.974577</c:v>
                </c:pt>
                <c:pt idx="11">
                  <c:v>17.394599</c:v>
                </c:pt>
                <c:pt idx="12">
                  <c:v>17.042813</c:v>
                </c:pt>
                <c:pt idx="13">
                  <c:v>16.594938</c:v>
                </c:pt>
                <c:pt idx="14">
                  <c:v>16.099795</c:v>
                </c:pt>
                <c:pt idx="15">
                  <c:v>16.560818</c:v>
                </c:pt>
                <c:pt idx="16">
                  <c:v>16.895137</c:v>
                </c:pt>
                <c:pt idx="17">
                  <c:v>16.300272</c:v>
                </c:pt>
                <c:pt idx="18">
                  <c:v>16.854465</c:v>
                </c:pt>
                <c:pt idx="19">
                  <c:v>15.847180</c:v>
                </c:pt>
                <c:pt idx="20">
                  <c:v>17.044005</c:v>
                </c:pt>
                <c:pt idx="21">
                  <c:v>16.359245</c:v>
                </c:pt>
                <c:pt idx="22">
                  <c:v>16.483169</c:v>
                </c:pt>
                <c:pt idx="23">
                  <c:v>16.412098</c:v>
                </c:pt>
                <c:pt idx="24">
                  <c:v>16.991878</c:v>
                </c:pt>
                <c:pt idx="25">
                  <c:v>16.631020</c:v>
                </c:pt>
                <c:pt idx="26">
                  <c:v>16.624101</c:v>
                </c:pt>
                <c:pt idx="27">
                  <c:v>16.835208</c:v>
                </c:pt>
                <c:pt idx="28">
                  <c:v>17.029623</c:v>
                </c:pt>
                <c:pt idx="29">
                  <c:v>16.866523</c:v>
                </c:pt>
                <c:pt idx="30">
                  <c:v>16.831397</c:v>
                </c:pt>
                <c:pt idx="31">
                  <c:v>16.770905</c:v>
                </c:pt>
                <c:pt idx="32">
                  <c:v>16.768417</c:v>
                </c:pt>
                <c:pt idx="33">
                  <c:v>16.499219</c:v>
                </c:pt>
                <c:pt idx="34">
                  <c:v>16.476315</c:v>
                </c:pt>
                <c:pt idx="35">
                  <c:v>16.307461</c:v>
                </c:pt>
                <c:pt idx="36">
                  <c:v>15.967109</c:v>
                </c:pt>
                <c:pt idx="37">
                  <c:v>16.948125</c:v>
                </c:pt>
                <c:pt idx="38">
                  <c:v>16.380720</c:v>
                </c:pt>
                <c:pt idx="39">
                  <c:v>16.072993</c:v>
                </c:pt>
                <c:pt idx="40">
                  <c:v>16.699741</c:v>
                </c:pt>
                <c:pt idx="41">
                  <c:v>16.720809</c:v>
                </c:pt>
                <c:pt idx="42">
                  <c:v>16.323763</c:v>
                </c:pt>
                <c:pt idx="43">
                  <c:v>16.639014</c:v>
                </c:pt>
                <c:pt idx="44">
                  <c:v>16.622907</c:v>
                </c:pt>
                <c:pt idx="45">
                  <c:v>16.481318</c:v>
                </c:pt>
                <c:pt idx="46">
                  <c:v>16.497554</c:v>
                </c:pt>
                <c:pt idx="47">
                  <c:v>16.174192</c:v>
                </c:pt>
                <c:pt idx="48">
                  <c:v>16.163565</c:v>
                </c:pt>
                <c:pt idx="49">
                  <c:v>17.207697</c:v>
                </c:pt>
                <c:pt idx="50">
                  <c:v>16.922908</c:v>
                </c:pt>
                <c:pt idx="51">
                  <c:v>17.750648</c:v>
                </c:pt>
                <c:pt idx="52">
                  <c:v>16.855623</c:v>
                </c:pt>
                <c:pt idx="53">
                  <c:v>16.840527</c:v>
                </c:pt>
                <c:pt idx="54">
                  <c:v>16.130493</c:v>
                </c:pt>
                <c:pt idx="55">
                  <c:v>16.637554</c:v>
                </c:pt>
                <c:pt idx="56">
                  <c:v>16.918035</c:v>
                </c:pt>
                <c:pt idx="57">
                  <c:v>17.226133</c:v>
                </c:pt>
                <c:pt idx="58">
                  <c:v>16.496909</c:v>
                </c:pt>
                <c:pt idx="59">
                  <c:v>16.725725</c:v>
                </c:pt>
                <c:pt idx="60">
                  <c:v>16.598953</c:v>
                </c:pt>
                <c:pt idx="61">
                  <c:v>16.924894</c:v>
                </c:pt>
                <c:pt idx="62">
                  <c:v>17.624848</c:v>
                </c:pt>
                <c:pt idx="63">
                  <c:v>17.162617</c:v>
                </c:pt>
                <c:pt idx="64">
                  <c:v>17.203183</c:v>
                </c:pt>
                <c:pt idx="65">
                  <c:v>16.922024</c:v>
                </c:pt>
                <c:pt idx="66">
                  <c:v>17.005154</c:v>
                </c:pt>
                <c:pt idx="67">
                  <c:v>16.935505</c:v>
                </c:pt>
                <c:pt idx="68">
                  <c:v>16.763172</c:v>
                </c:pt>
                <c:pt idx="69">
                  <c:v>17.233604</c:v>
                </c:pt>
                <c:pt idx="70">
                  <c:v>17.284048</c:v>
                </c:pt>
                <c:pt idx="71">
                  <c:v>17.539351</c:v>
                </c:pt>
                <c:pt idx="72">
                  <c:v>17.416518</c:v>
                </c:pt>
                <c:pt idx="73">
                  <c:v>17.029861</c:v>
                </c:pt>
                <c:pt idx="74">
                  <c:v>16.825643</c:v>
                </c:pt>
                <c:pt idx="75">
                  <c:v>16.737999</c:v>
                </c:pt>
                <c:pt idx="76">
                  <c:v>16.615380</c:v>
                </c:pt>
                <c:pt idx="77">
                  <c:v>17.034383</c:v>
                </c:pt>
                <c:pt idx="78">
                  <c:v>17.960908</c:v>
                </c:pt>
                <c:pt idx="79">
                  <c:v>17.525666</c:v>
                </c:pt>
                <c:pt idx="80">
                  <c:v>17.424236</c:v>
                </c:pt>
                <c:pt idx="81">
                  <c:v>17.207577</c:v>
                </c:pt>
                <c:pt idx="82">
                  <c:v>16.642577</c:v>
                </c:pt>
                <c:pt idx="83">
                  <c:v>17.355608</c:v>
                </c:pt>
                <c:pt idx="84">
                  <c:v>16.801542</c:v>
                </c:pt>
                <c:pt idx="85">
                  <c:v>16.542825</c:v>
                </c:pt>
                <c:pt idx="86">
                  <c:v>16.088536</c:v>
                </c:pt>
                <c:pt idx="87">
                  <c:v>17.262682</c:v>
                </c:pt>
                <c:pt idx="88">
                  <c:v>16.959255</c:v>
                </c:pt>
                <c:pt idx="89">
                  <c:v>17.745636</c:v>
                </c:pt>
                <c:pt idx="90">
                  <c:v>17.678297</c:v>
                </c:pt>
                <c:pt idx="91">
                  <c:v>17.518592</c:v>
                </c:pt>
                <c:pt idx="92">
                  <c:v>17.518299</c:v>
                </c:pt>
                <c:pt idx="93">
                  <c:v>17.449753</c:v>
                </c:pt>
                <c:pt idx="94">
                  <c:v>16.940659</c:v>
                </c:pt>
                <c:pt idx="95">
                  <c:v>17.494308</c:v>
                </c:pt>
                <c:pt idx="96">
                  <c:v>17.163813</c:v>
                </c:pt>
                <c:pt idx="97">
                  <c:v>18.013852</c:v>
                </c:pt>
                <c:pt idx="98">
                  <c:v>17.380811</c:v>
                </c:pt>
                <c:pt idx="99">
                  <c:v>17.519254</c:v>
                </c:pt>
                <c:pt idx="100">
                  <c:v>17.791766</c:v>
                </c:pt>
                <c:pt idx="101">
                  <c:v>17.380060</c:v>
                </c:pt>
                <c:pt idx="102">
                  <c:v>17.814185</c:v>
                </c:pt>
                <c:pt idx="103">
                  <c:v>17.733490</c:v>
                </c:pt>
                <c:pt idx="104">
                  <c:v>18.012527</c:v>
                </c:pt>
                <c:pt idx="105">
                  <c:v>17.403536</c:v>
                </c:pt>
                <c:pt idx="106">
                  <c:v>17.815912</c:v>
                </c:pt>
                <c:pt idx="107">
                  <c:v>17.772344</c:v>
                </c:pt>
                <c:pt idx="108">
                  <c:v>17.827275</c:v>
                </c:pt>
                <c:pt idx="109">
                  <c:v>17.777111</c:v>
                </c:pt>
                <c:pt idx="110">
                  <c:v>16.875670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'Charts'!$D$1</c:f>
              <c:strCache>
                <c:ptCount val="1"/>
                <c:pt idx="0">
                  <c:v>Raw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chemeClr val="accent5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70BF4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'Charts'!$D$2:$D$112</c:f>
              <c:numCache>
                <c:ptCount val="111"/>
                <c:pt idx="0">
                  <c:v>17.011459</c:v>
                </c:pt>
                <c:pt idx="1">
                  <c:v>16.801121</c:v>
                </c:pt>
                <c:pt idx="2">
                  <c:v>16.953398</c:v>
                </c:pt>
                <c:pt idx="3">
                  <c:v>16.944572</c:v>
                </c:pt>
                <c:pt idx="4">
                  <c:v>17.817946</c:v>
                </c:pt>
                <c:pt idx="5">
                  <c:v>16.933560</c:v>
                </c:pt>
                <c:pt idx="6">
                  <c:v>16.686725</c:v>
                </c:pt>
                <c:pt idx="7">
                  <c:v>16.841276</c:v>
                </c:pt>
                <c:pt idx="8">
                  <c:v>17.586719</c:v>
                </c:pt>
                <c:pt idx="9">
                  <c:v>17.498874</c:v>
                </c:pt>
                <c:pt idx="10">
                  <c:v>17.191338</c:v>
                </c:pt>
                <c:pt idx="11">
                  <c:v>17.633687</c:v>
                </c:pt>
                <c:pt idx="12">
                  <c:v>17.298002</c:v>
                </c:pt>
                <c:pt idx="13">
                  <c:v>16.825683</c:v>
                </c:pt>
                <c:pt idx="14">
                  <c:v>16.332572</c:v>
                </c:pt>
                <c:pt idx="15">
                  <c:v>16.809209</c:v>
                </c:pt>
                <c:pt idx="16">
                  <c:v>17.127238</c:v>
                </c:pt>
                <c:pt idx="17">
                  <c:v>16.528022</c:v>
                </c:pt>
                <c:pt idx="18">
                  <c:v>17.090628</c:v>
                </c:pt>
                <c:pt idx="19">
                  <c:v>16.067350</c:v>
                </c:pt>
                <c:pt idx="20">
                  <c:v>17.212842</c:v>
                </c:pt>
                <c:pt idx="21">
                  <c:v>16.537861</c:v>
                </c:pt>
                <c:pt idx="22">
                  <c:v>16.643581</c:v>
                </c:pt>
                <c:pt idx="23">
                  <c:v>16.599055</c:v>
                </c:pt>
                <c:pt idx="24">
                  <c:v>17.163070</c:v>
                </c:pt>
                <c:pt idx="25">
                  <c:v>16.801677</c:v>
                </c:pt>
                <c:pt idx="26">
                  <c:v>16.806407</c:v>
                </c:pt>
                <c:pt idx="27">
                  <c:v>17.029347</c:v>
                </c:pt>
                <c:pt idx="28">
                  <c:v>17.179459</c:v>
                </c:pt>
                <c:pt idx="29">
                  <c:v>17.060932</c:v>
                </c:pt>
                <c:pt idx="30">
                  <c:v>17.048601</c:v>
                </c:pt>
                <c:pt idx="31">
                  <c:v>16.968446</c:v>
                </c:pt>
                <c:pt idx="32">
                  <c:v>16.861473</c:v>
                </c:pt>
                <c:pt idx="33">
                  <c:v>16.884761</c:v>
                </c:pt>
                <c:pt idx="34">
                  <c:v>16.890447</c:v>
                </c:pt>
                <c:pt idx="35">
                  <c:v>16.195833</c:v>
                </c:pt>
                <c:pt idx="36">
                  <c:v>16.045856</c:v>
                </c:pt>
                <c:pt idx="37">
                  <c:v>17.077140</c:v>
                </c:pt>
                <c:pt idx="38">
                  <c:v>15.906578</c:v>
                </c:pt>
                <c:pt idx="39">
                  <c:v>15.583927</c:v>
                </c:pt>
                <c:pt idx="40">
                  <c:v>16.413025</c:v>
                </c:pt>
                <c:pt idx="41">
                  <c:v>16.461863</c:v>
                </c:pt>
                <c:pt idx="42">
                  <c:v>15.999798</c:v>
                </c:pt>
                <c:pt idx="43">
                  <c:v>16.332023</c:v>
                </c:pt>
                <c:pt idx="44">
                  <c:v>16.422319</c:v>
                </c:pt>
                <c:pt idx="45">
                  <c:v>16.268037</c:v>
                </c:pt>
                <c:pt idx="46">
                  <c:v>16.289869</c:v>
                </c:pt>
                <c:pt idx="47">
                  <c:v>16.103625</c:v>
                </c:pt>
                <c:pt idx="48">
                  <c:v>16.090609</c:v>
                </c:pt>
                <c:pt idx="49">
                  <c:v>17.042324</c:v>
                </c:pt>
                <c:pt idx="50">
                  <c:v>16.771162</c:v>
                </c:pt>
                <c:pt idx="51">
                  <c:v>17.543190</c:v>
                </c:pt>
                <c:pt idx="52">
                  <c:v>16.614072</c:v>
                </c:pt>
                <c:pt idx="53">
                  <c:v>16.619127</c:v>
                </c:pt>
                <c:pt idx="54">
                  <c:v>15.841790</c:v>
                </c:pt>
                <c:pt idx="55">
                  <c:v>16.311660</c:v>
                </c:pt>
                <c:pt idx="56">
                  <c:v>16.577153</c:v>
                </c:pt>
                <c:pt idx="57">
                  <c:v>16.860932</c:v>
                </c:pt>
                <c:pt idx="58">
                  <c:v>16.134689</c:v>
                </c:pt>
                <c:pt idx="59">
                  <c:v>16.496605</c:v>
                </c:pt>
                <c:pt idx="60">
                  <c:v>16.398588</c:v>
                </c:pt>
                <c:pt idx="61">
                  <c:v>16.771643</c:v>
                </c:pt>
                <c:pt idx="62">
                  <c:v>17.527855</c:v>
                </c:pt>
                <c:pt idx="63">
                  <c:v>16.968123</c:v>
                </c:pt>
                <c:pt idx="64">
                  <c:v>17.054958</c:v>
                </c:pt>
                <c:pt idx="65">
                  <c:v>16.759363</c:v>
                </c:pt>
                <c:pt idx="66">
                  <c:v>16.820885</c:v>
                </c:pt>
                <c:pt idx="67">
                  <c:v>16.744125</c:v>
                </c:pt>
                <c:pt idx="68">
                  <c:v>16.593066</c:v>
                </c:pt>
                <c:pt idx="69">
                  <c:v>17.040568</c:v>
                </c:pt>
                <c:pt idx="70">
                  <c:v>17.137279</c:v>
                </c:pt>
                <c:pt idx="71">
                  <c:v>17.418728</c:v>
                </c:pt>
                <c:pt idx="72">
                  <c:v>17.274942</c:v>
                </c:pt>
                <c:pt idx="73">
                  <c:v>16.877557</c:v>
                </c:pt>
                <c:pt idx="74">
                  <c:v>16.753192</c:v>
                </c:pt>
                <c:pt idx="75">
                  <c:v>16.926481</c:v>
                </c:pt>
                <c:pt idx="76">
                  <c:v>16.554110</c:v>
                </c:pt>
                <c:pt idx="77">
                  <c:v>17.026357</c:v>
                </c:pt>
                <c:pt idx="78">
                  <c:v>17.963296</c:v>
                </c:pt>
                <c:pt idx="79">
                  <c:v>17.464287</c:v>
                </c:pt>
                <c:pt idx="80">
                  <c:v>17.364106</c:v>
                </c:pt>
                <c:pt idx="81">
                  <c:v>17.133478</c:v>
                </c:pt>
                <c:pt idx="82">
                  <c:v>16.557903</c:v>
                </c:pt>
                <c:pt idx="83">
                  <c:v>17.305807</c:v>
                </c:pt>
                <c:pt idx="84">
                  <c:v>17.040893</c:v>
                </c:pt>
                <c:pt idx="85">
                  <c:v>16.475812</c:v>
                </c:pt>
                <c:pt idx="86">
                  <c:v>16.257103</c:v>
                </c:pt>
                <c:pt idx="87">
                  <c:v>17.361985</c:v>
                </c:pt>
                <c:pt idx="88">
                  <c:v>17.313670</c:v>
                </c:pt>
                <c:pt idx="89">
                  <c:v>17.528781</c:v>
                </c:pt>
                <c:pt idx="90">
                  <c:v>17.475391</c:v>
                </c:pt>
                <c:pt idx="91">
                  <c:v>17.412197</c:v>
                </c:pt>
                <c:pt idx="92">
                  <c:v>17.408794</c:v>
                </c:pt>
                <c:pt idx="93">
                  <c:v>17.336261</c:v>
                </c:pt>
                <c:pt idx="94">
                  <c:v>16.838863</c:v>
                </c:pt>
                <c:pt idx="95">
                  <c:v>17.380978</c:v>
                </c:pt>
                <c:pt idx="96">
                  <c:v>17.048332</c:v>
                </c:pt>
                <c:pt idx="97">
                  <c:v>17.863279</c:v>
                </c:pt>
                <c:pt idx="98">
                  <c:v>17.221877</c:v>
                </c:pt>
                <c:pt idx="99">
                  <c:v>17.621359</c:v>
                </c:pt>
                <c:pt idx="100">
                  <c:v>17.887022</c:v>
                </c:pt>
                <c:pt idx="101">
                  <c:v>17.482045</c:v>
                </c:pt>
                <c:pt idx="102">
                  <c:v>17.915290</c:v>
                </c:pt>
                <c:pt idx="103">
                  <c:v>17.831299</c:v>
                </c:pt>
                <c:pt idx="104">
                  <c:v>18.112829</c:v>
                </c:pt>
                <c:pt idx="105">
                  <c:v>17.502002</c:v>
                </c:pt>
                <c:pt idx="106">
                  <c:v>17.816719</c:v>
                </c:pt>
                <c:pt idx="107">
                  <c:v>17.773126</c:v>
                </c:pt>
                <c:pt idx="108">
                  <c:v>17.829264</c:v>
                </c:pt>
                <c:pt idx="109">
                  <c:v>17.773506</c:v>
                </c:pt>
                <c:pt idx="110">
                  <c:v>16.875670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7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tickLblSkip val="2"/>
        <c:noMultiLvlLbl val="1"/>
      </c:catAx>
      <c:valAx>
        <c:axId val="2094734553"/>
        <c:scaling>
          <c:orientation val="minMax"/>
          <c:max val="20"/>
          <c:min val="14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0.6"/>
        <c:minorUnit val="0.3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568718"/>
          <c:y val="0.0839065"/>
          <c:w val="0.916532"/>
          <c:h val="0.059399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445281</xdr:colOff>
      <xdr:row>0</xdr:row>
      <xdr:rowOff>83184</xdr:rowOff>
    </xdr:from>
    <xdr:to>
      <xdr:col>12</xdr:col>
      <xdr:colOff>1178718</xdr:colOff>
      <xdr:row>17</xdr:row>
      <xdr:rowOff>114781</xdr:rowOff>
    </xdr:to>
    <xdr:graphicFrame>
      <xdr:nvGraphicFramePr>
        <xdr:cNvPr id="2" name="2D Line Graph"/>
        <xdr:cNvGraphicFramePr/>
      </xdr:nvGraphicFramePr>
      <xdr:xfrm>
        <a:off x="9157481" y="83184"/>
        <a:ext cx="6956438" cy="443024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1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4" width="16.3516" style="1" customWidth="1"/>
    <col min="15" max="16384" width="16.3516" style="1" customWidth="1"/>
  </cols>
  <sheetData>
    <row r="1" ht="20.35" customHeight="1">
      <c r="A1" t="s" s="2">
        <v>0</v>
      </c>
      <c r="B1" t="s" s="2">
        <v>1</v>
      </c>
      <c r="C1" s="3"/>
      <c r="D1" s="3"/>
      <c r="E1" t="s" s="2">
        <v>2</v>
      </c>
      <c r="F1" s="3"/>
      <c r="G1" s="3"/>
      <c r="H1" t="s" s="2">
        <v>3</v>
      </c>
      <c r="I1" s="3"/>
      <c r="J1" s="3"/>
      <c r="K1" s="3"/>
      <c r="L1" t="s" s="2">
        <v>4</v>
      </c>
      <c r="M1" s="3"/>
      <c r="N1" s="3"/>
    </row>
    <row r="2" ht="20.55" customHeight="1">
      <c r="A2" s="4"/>
      <c r="B2" t="s" s="5">
        <v>5</v>
      </c>
      <c r="C2" t="s" s="5">
        <v>6</v>
      </c>
      <c r="D2" t="s" s="6">
        <v>7</v>
      </c>
      <c r="E2" t="s" s="5">
        <v>5</v>
      </c>
      <c r="F2" t="s" s="5">
        <v>6</v>
      </c>
      <c r="G2" t="s" s="6">
        <v>7</v>
      </c>
      <c r="H2" t="s" s="5">
        <v>5</v>
      </c>
      <c r="I2" t="s" s="5">
        <v>6</v>
      </c>
      <c r="J2" t="s" s="6">
        <v>7</v>
      </c>
      <c r="K2" s="4"/>
      <c r="L2" t="s" s="5">
        <v>5</v>
      </c>
      <c r="M2" t="s" s="5">
        <v>6</v>
      </c>
      <c r="N2" t="s" s="6">
        <v>7</v>
      </c>
    </row>
    <row r="3" ht="20.55" customHeight="1">
      <c r="A3" s="7">
        <v>1910</v>
      </c>
      <c r="B3" s="8">
        <v>17.22</v>
      </c>
      <c r="C3" s="9">
        <v>17.3427012597772</v>
      </c>
      <c r="D3" s="10">
        <v>16.7920356392464</v>
      </c>
      <c r="E3" s="10">
        <v>17.45</v>
      </c>
      <c r="F3" s="9">
        <v>16.892735226089</v>
      </c>
      <c r="G3" s="10">
        <v>18.3076094249342</v>
      </c>
      <c r="H3" s="10">
        <v>15.85</v>
      </c>
      <c r="I3" s="9">
        <v>16.1394764464926</v>
      </c>
      <c r="J3" s="10">
        <v>15.9347324628776</v>
      </c>
      <c r="K3" s="11"/>
      <c r="L3" s="10">
        <f>AVERAGE(B3,E3,H3)</f>
        <v>16.84</v>
      </c>
      <c r="M3" s="10">
        <f>AVERAGE(C3,F3,I3)</f>
        <v>16.7916376441196</v>
      </c>
      <c r="N3" s="10">
        <f>AVERAGE(D3,G3,J3)</f>
        <v>17.0114591756861</v>
      </c>
    </row>
    <row r="4" ht="20.35" customHeight="1">
      <c r="A4" s="12">
        <v>1911</v>
      </c>
      <c r="B4" s="13">
        <v>17</v>
      </c>
      <c r="C4" s="14">
        <v>17.1501527490863</v>
      </c>
      <c r="D4" s="15">
        <v>16.5146601823896</v>
      </c>
      <c r="E4" s="15">
        <v>17.12</v>
      </c>
      <c r="F4" s="14">
        <v>16.6071556579621</v>
      </c>
      <c r="G4" s="15">
        <v>18.042226062468</v>
      </c>
      <c r="H4" s="15">
        <v>15.75</v>
      </c>
      <c r="I4" s="14">
        <v>16.0054358678955</v>
      </c>
      <c r="J4" s="15">
        <v>15.8464778545827</v>
      </c>
      <c r="K4" s="16"/>
      <c r="L4" s="15">
        <f>AVERAGE(B4,E4,H4)</f>
        <v>16.6233333333333</v>
      </c>
      <c r="M4" s="15">
        <f>AVERAGE(C4,F4,I4)</f>
        <v>16.5875814249813</v>
      </c>
      <c r="N4" s="15">
        <f>AVERAGE(D4,G4,J4)</f>
        <v>16.8011213664801</v>
      </c>
    </row>
    <row r="5" ht="20.35" customHeight="1">
      <c r="A5" s="12">
        <v>1912</v>
      </c>
      <c r="B5" t="s" s="17">
        <v>8</v>
      </c>
      <c r="C5" t="s" s="18">
        <v>9</v>
      </c>
      <c r="D5" t="s" s="19">
        <v>9</v>
      </c>
      <c r="E5" s="15">
        <v>17.37</v>
      </c>
      <c r="F5" s="14">
        <v>16.8195893585465</v>
      </c>
      <c r="G5" s="15">
        <v>18.2577907551601</v>
      </c>
      <c r="H5" s="15">
        <v>15.55</v>
      </c>
      <c r="I5" s="14">
        <v>15.7928670745273</v>
      </c>
      <c r="J5" s="15">
        <v>15.6490047583735</v>
      </c>
      <c r="K5" s="16"/>
      <c r="L5" s="15">
        <f>AVERAGE(B5,E5,H5)</f>
        <v>16.46</v>
      </c>
      <c r="M5" s="15">
        <f>AVERAGE(C5,F5,I5)</f>
        <v>16.3062282165369</v>
      </c>
      <c r="N5" s="15">
        <f>AVERAGE(D5,G5,J5)</f>
        <v>16.9533977567668</v>
      </c>
    </row>
    <row r="6" ht="20.35" customHeight="1">
      <c r="A6" s="12">
        <v>1913</v>
      </c>
      <c r="B6" s="13">
        <v>17.53</v>
      </c>
      <c r="C6" s="14">
        <v>17.7491257040451</v>
      </c>
      <c r="D6" s="15">
        <v>17.0836751152074</v>
      </c>
      <c r="E6" s="15">
        <v>17.3</v>
      </c>
      <c r="F6" s="14">
        <v>16.7739428068224</v>
      </c>
      <c r="G6" s="15">
        <v>18.1911380590427</v>
      </c>
      <c r="H6" s="15">
        <v>15.48</v>
      </c>
      <c r="I6" s="14">
        <v>15.7217332309268</v>
      </c>
      <c r="J6" s="15">
        <v>15.5589023297491</v>
      </c>
      <c r="K6" s="16"/>
      <c r="L6" s="15">
        <f>AVERAGE(B6,E6,H6)</f>
        <v>16.77</v>
      </c>
      <c r="M6" s="15">
        <f>AVERAGE(C6,F6,I6)</f>
        <v>16.7482672472648</v>
      </c>
      <c r="N6" s="15">
        <f>AVERAGE(D6,G6,J6)</f>
        <v>16.9445718346664</v>
      </c>
    </row>
    <row r="7" ht="20.35" customHeight="1">
      <c r="A7" s="12">
        <v>1914</v>
      </c>
      <c r="B7" s="13">
        <v>18.27</v>
      </c>
      <c r="C7" s="14">
        <v>18.4601184075781</v>
      </c>
      <c r="D7" s="15">
        <v>17.8071031746032</v>
      </c>
      <c r="E7" s="15">
        <v>18.48</v>
      </c>
      <c r="F7" s="14">
        <v>18.0044066820277</v>
      </c>
      <c r="G7" s="15">
        <v>19.423732718894</v>
      </c>
      <c r="H7" s="15">
        <v>16.08</v>
      </c>
      <c r="I7" s="14">
        <v>16.3158595750128</v>
      </c>
      <c r="J7" s="15">
        <v>16.2230024321557</v>
      </c>
      <c r="K7" s="16"/>
      <c r="L7" s="15">
        <f>AVERAGE(B7,E7,H7)</f>
        <v>17.61</v>
      </c>
      <c r="M7" s="15">
        <f>AVERAGE(C7,F7,I7)</f>
        <v>17.5934615548729</v>
      </c>
      <c r="N7" s="15">
        <f>AVERAGE(D7,G7,J7)</f>
        <v>17.817946108551</v>
      </c>
    </row>
    <row r="8" ht="20.35" customHeight="1">
      <c r="A8" s="12">
        <v>1915</v>
      </c>
      <c r="B8" s="13">
        <v>17.54</v>
      </c>
      <c r="C8" s="14">
        <v>17.7353763220156</v>
      </c>
      <c r="D8" s="15">
        <v>17.0755573211858</v>
      </c>
      <c r="E8" s="15">
        <v>17.29</v>
      </c>
      <c r="F8" s="14">
        <v>16.718733358935</v>
      </c>
      <c r="G8" s="15">
        <v>18.1388607270865</v>
      </c>
      <c r="H8" s="15">
        <v>15.49</v>
      </c>
      <c r="I8" s="14">
        <v>15.7061547883892</v>
      </c>
      <c r="J8" s="15">
        <v>15.5862618959338</v>
      </c>
      <c r="K8" s="16"/>
      <c r="L8" s="15">
        <f>AVERAGE(B8,E8,H8)</f>
        <v>16.7733333333333</v>
      </c>
      <c r="M8" s="15">
        <f>AVERAGE(C8,F8,I8)</f>
        <v>16.7200881564466</v>
      </c>
      <c r="N8" s="15">
        <f>AVERAGE(D8,G8,J8)</f>
        <v>16.933559981402</v>
      </c>
    </row>
    <row r="9" ht="20.35" customHeight="1">
      <c r="A9" s="12">
        <v>1916</v>
      </c>
      <c r="B9" s="13">
        <v>17.1</v>
      </c>
      <c r="C9" s="14">
        <v>17.197363031234</v>
      </c>
      <c r="D9" s="15">
        <v>16.6232040450589</v>
      </c>
      <c r="E9" s="15">
        <v>17.03</v>
      </c>
      <c r="F9" s="14">
        <v>16.4530642071438</v>
      </c>
      <c r="G9" s="15">
        <v>17.9133005808924</v>
      </c>
      <c r="H9" s="15">
        <v>15.41</v>
      </c>
      <c r="I9" s="14">
        <v>15.6321313805463</v>
      </c>
      <c r="J9" s="15">
        <v>15.5236692003461</v>
      </c>
      <c r="K9" s="16"/>
      <c r="L9" s="15">
        <f>AVERAGE(B9,E9,H9)</f>
        <v>16.5133333333333</v>
      </c>
      <c r="M9" s="15">
        <f>AVERAGE(C9,F9,I9)</f>
        <v>16.4275195396414</v>
      </c>
      <c r="N9" s="15">
        <f>AVERAGE(D9,G9,J9)</f>
        <v>16.6867246087658</v>
      </c>
    </row>
    <row r="10" ht="20.35" customHeight="1">
      <c r="A10" s="12">
        <v>1917</v>
      </c>
      <c r="B10" s="13">
        <v>17.32</v>
      </c>
      <c r="C10" s="14">
        <v>17.417466430955</v>
      </c>
      <c r="D10" s="15">
        <v>16.7818358581846</v>
      </c>
      <c r="E10" s="15">
        <v>17.2</v>
      </c>
      <c r="F10" s="14">
        <v>16.7027094037467</v>
      </c>
      <c r="G10" s="15">
        <v>18.1464657820859</v>
      </c>
      <c r="H10" s="15">
        <v>15.51</v>
      </c>
      <c r="I10" s="14">
        <v>15.7104338815615</v>
      </c>
      <c r="J10" s="15">
        <v>15.5955271730494</v>
      </c>
      <c r="K10" s="16"/>
      <c r="L10" s="15">
        <f>AVERAGE(B10,E10,H10)</f>
        <v>16.6766666666667</v>
      </c>
      <c r="M10" s="15">
        <f>AVERAGE(C10,F10,I10)</f>
        <v>16.6102032387544</v>
      </c>
      <c r="N10" s="15">
        <f>AVERAGE(D10,G10,J10)</f>
        <v>16.8412762711066</v>
      </c>
    </row>
    <row r="11" ht="20.35" customHeight="1">
      <c r="A11" s="12">
        <v>1918</v>
      </c>
      <c r="B11" s="13">
        <v>18.12</v>
      </c>
      <c r="C11" s="14">
        <v>18.3685739887353</v>
      </c>
      <c r="D11" s="15">
        <v>17.723681515617</v>
      </c>
      <c r="E11" s="15">
        <v>17.91</v>
      </c>
      <c r="F11" s="14">
        <v>17.3854883512545</v>
      </c>
      <c r="G11" s="15">
        <v>18.8161271121352</v>
      </c>
      <c r="H11" s="15">
        <v>16.05</v>
      </c>
      <c r="I11" s="14">
        <v>16.3176929171743</v>
      </c>
      <c r="J11" s="15">
        <v>16.2203494623656</v>
      </c>
      <c r="K11" s="16"/>
      <c r="L11" s="15">
        <f>AVERAGE(B11,E11,H11)</f>
        <v>17.36</v>
      </c>
      <c r="M11" s="15">
        <f>AVERAGE(C11,F11,I11)</f>
        <v>17.357251752388</v>
      </c>
      <c r="N11" s="15">
        <f>AVERAGE(D11,G11,J11)</f>
        <v>17.5867193633726</v>
      </c>
    </row>
    <row r="12" ht="20.35" customHeight="1">
      <c r="A12" s="12">
        <v>1919</v>
      </c>
      <c r="B12" s="13">
        <v>17.86</v>
      </c>
      <c r="C12" s="14">
        <v>18.0183058115719</v>
      </c>
      <c r="D12" s="15">
        <v>17.3690738607271</v>
      </c>
      <c r="E12" s="15">
        <v>18.15</v>
      </c>
      <c r="F12" s="14">
        <v>17.6591756272401</v>
      </c>
      <c r="G12" s="15">
        <v>19.0775185611879</v>
      </c>
      <c r="H12" s="15">
        <v>15.87</v>
      </c>
      <c r="I12" s="14">
        <v>16.1011763952893</v>
      </c>
      <c r="J12" s="15">
        <v>16.0500300819252</v>
      </c>
      <c r="K12" s="16"/>
      <c r="L12" s="15">
        <f>AVERAGE(B12,E12,H12)</f>
        <v>17.2933333333333</v>
      </c>
      <c r="M12" s="15">
        <f>AVERAGE(C12,F12,I12)</f>
        <v>17.2595526113671</v>
      </c>
      <c r="N12" s="15">
        <f>AVERAGE(D12,G12,J12)</f>
        <v>17.4988741679467</v>
      </c>
    </row>
    <row r="13" ht="20.35" customHeight="1">
      <c r="A13" s="12">
        <v>1920</v>
      </c>
      <c r="B13" s="13">
        <v>17.66</v>
      </c>
      <c r="C13" s="14">
        <v>17.8056547619048</v>
      </c>
      <c r="D13" s="15">
        <v>17.1792383512545</v>
      </c>
      <c r="E13" s="15">
        <v>17.74</v>
      </c>
      <c r="F13" s="14">
        <v>17.238212520084</v>
      </c>
      <c r="G13" s="15">
        <v>18.6378398838215</v>
      </c>
      <c r="H13" s="15">
        <v>15.7</v>
      </c>
      <c r="I13" s="14">
        <v>15.879864664442</v>
      </c>
      <c r="J13" s="15">
        <v>15.7569357928563</v>
      </c>
      <c r="K13" s="16"/>
      <c r="L13" s="15">
        <f>AVERAGE(B13,E13,H13)</f>
        <v>17.0333333333333</v>
      </c>
      <c r="M13" s="15">
        <f>AVERAGE(C13,F13,I13)</f>
        <v>16.9745773154769</v>
      </c>
      <c r="N13" s="15">
        <f>AVERAGE(D13,G13,J13)</f>
        <v>17.1913380093108</v>
      </c>
    </row>
    <row r="14" ht="20.35" customHeight="1">
      <c r="A14" s="12">
        <v>1921</v>
      </c>
      <c r="B14" s="13">
        <v>17.84</v>
      </c>
      <c r="C14" s="14">
        <v>17.9803355359571</v>
      </c>
      <c r="D14" s="15">
        <v>17.3953197997775</v>
      </c>
      <c r="E14" s="15">
        <v>18.42</v>
      </c>
      <c r="F14" s="14">
        <v>17.8902265745008</v>
      </c>
      <c r="G14" s="15">
        <v>19.3014304915515</v>
      </c>
      <c r="H14" s="15">
        <v>16.06</v>
      </c>
      <c r="I14" s="14">
        <v>16.3132341269841</v>
      </c>
      <c r="J14" s="15">
        <v>16.2043100358423</v>
      </c>
      <c r="K14" s="16"/>
      <c r="L14" s="15">
        <f>AVERAGE(B14,E14,H14)</f>
        <v>17.44</v>
      </c>
      <c r="M14" s="15">
        <f>AVERAGE(C14,F14,I14)</f>
        <v>17.394598745814</v>
      </c>
      <c r="N14" s="15">
        <f>AVERAGE(D14,G14,J14)</f>
        <v>17.6336867757238</v>
      </c>
    </row>
    <row r="15" ht="20.35" customHeight="1">
      <c r="A15" s="12">
        <v>1922</v>
      </c>
      <c r="B15" s="13">
        <v>17.58</v>
      </c>
      <c r="C15" s="14">
        <v>17.6793426852882</v>
      </c>
      <c r="D15" s="15">
        <v>17.1016439047501</v>
      </c>
      <c r="E15" s="15">
        <v>17.89</v>
      </c>
      <c r="F15" s="14">
        <v>17.3452329749104</v>
      </c>
      <c r="G15" s="15">
        <v>18.8106227598566</v>
      </c>
      <c r="H15" s="15">
        <v>15.86</v>
      </c>
      <c r="I15" s="14">
        <v>16.1038626472094</v>
      </c>
      <c r="J15" s="15">
        <v>15.9817402713774</v>
      </c>
      <c r="K15" s="16"/>
      <c r="L15" s="15">
        <f>AVERAGE(B15,E15,H15)</f>
        <v>17.11</v>
      </c>
      <c r="M15" s="15">
        <f>AVERAGE(C15,F15,I15)</f>
        <v>17.042812769136</v>
      </c>
      <c r="N15" s="15">
        <f>AVERAGE(D15,G15,J15)</f>
        <v>17.2980023119947</v>
      </c>
    </row>
    <row r="16" ht="20.35" customHeight="1">
      <c r="A16" s="12">
        <v>1923</v>
      </c>
      <c r="B16" s="13">
        <v>17.26</v>
      </c>
      <c r="C16" s="14">
        <v>17.3950841764218</v>
      </c>
      <c r="D16" s="15">
        <v>16.8292472456168</v>
      </c>
      <c r="E16" s="15">
        <v>17.36</v>
      </c>
      <c r="F16" s="14">
        <v>16.8337250384025</v>
      </c>
      <c r="G16" s="15">
        <v>18.2627771377368</v>
      </c>
      <c r="H16" s="15">
        <v>15.29</v>
      </c>
      <c r="I16" s="14">
        <v>15.5560061443932</v>
      </c>
      <c r="J16" s="15">
        <v>15.3850256016385</v>
      </c>
      <c r="K16" s="16"/>
      <c r="L16" s="15">
        <f>AVERAGE(B16,E16,H16)</f>
        <v>16.6366666666667</v>
      </c>
      <c r="M16" s="15">
        <f>AVERAGE(C16,F16,I16)</f>
        <v>16.5949384530725</v>
      </c>
      <c r="N16" s="15">
        <f>AVERAGE(D16,G16,J16)</f>
        <v>16.8256833283307</v>
      </c>
    </row>
    <row r="17" ht="20.35" customHeight="1">
      <c r="A17" s="12">
        <v>1924</v>
      </c>
      <c r="B17" s="13">
        <v>16.65</v>
      </c>
      <c r="C17" s="14">
        <v>16.725387379275</v>
      </c>
      <c r="D17" s="15">
        <v>16.1648127990536</v>
      </c>
      <c r="E17" s="15">
        <v>16.84</v>
      </c>
      <c r="F17" s="14">
        <v>16.2951266839699</v>
      </c>
      <c r="G17" s="15">
        <v>17.7454637869238</v>
      </c>
      <c r="H17" s="15">
        <v>15.04</v>
      </c>
      <c r="I17" s="14">
        <v>15.2788722036831</v>
      </c>
      <c r="J17" s="15">
        <v>15.0874382029416</v>
      </c>
      <c r="K17" s="16"/>
      <c r="L17" s="15">
        <f>AVERAGE(B17,E17,H17)</f>
        <v>16.1766666666667</v>
      </c>
      <c r="M17" s="15">
        <f>AVERAGE(C17,F17,I17)</f>
        <v>16.0997954223093</v>
      </c>
      <c r="N17" s="15">
        <f>AVERAGE(D17,G17,J17)</f>
        <v>16.3325715963063</v>
      </c>
    </row>
    <row r="18" ht="20.35" customHeight="1">
      <c r="A18" s="12">
        <v>1925</v>
      </c>
      <c r="B18" s="13">
        <v>16.99</v>
      </c>
      <c r="C18" s="14">
        <v>17.0819802867384</v>
      </c>
      <c r="D18" s="15">
        <v>16.5008482676225</v>
      </c>
      <c r="E18" s="15">
        <v>17.69</v>
      </c>
      <c r="F18" s="14">
        <v>17.1759600614439</v>
      </c>
      <c r="G18" s="15">
        <v>18.6322286226318</v>
      </c>
      <c r="H18" s="15">
        <v>15.15</v>
      </c>
      <c r="I18" s="14">
        <v>15.4245129288274</v>
      </c>
      <c r="J18" s="15">
        <v>15.2945489844683</v>
      </c>
      <c r="K18" s="16"/>
      <c r="L18" s="15">
        <f>AVERAGE(B18,E18,H18)</f>
        <v>16.61</v>
      </c>
      <c r="M18" s="15">
        <f>AVERAGE(C18,F18,I18)</f>
        <v>16.5608177590032</v>
      </c>
      <c r="N18" s="15">
        <f>AVERAGE(D18,G18,J18)</f>
        <v>16.8092086249075</v>
      </c>
    </row>
    <row r="19" ht="20.35" customHeight="1">
      <c r="A19" s="12">
        <v>1926</v>
      </c>
      <c r="B19" s="13">
        <v>17.38</v>
      </c>
      <c r="C19" s="14">
        <v>17.5581477214542</v>
      </c>
      <c r="D19" s="15">
        <v>16.9718682795699</v>
      </c>
      <c r="E19" s="15">
        <v>17.88</v>
      </c>
      <c r="F19" s="14">
        <v>17.353081797235</v>
      </c>
      <c r="G19" s="15">
        <v>18.7841705069124</v>
      </c>
      <c r="H19" s="15">
        <v>15.54</v>
      </c>
      <c r="I19" s="14">
        <v>15.7741825965751</v>
      </c>
      <c r="J19" s="15">
        <v>15.6256740342493</v>
      </c>
      <c r="K19" s="16"/>
      <c r="L19" s="15">
        <f>AVERAGE(B19,E19,H19)</f>
        <v>16.9333333333333</v>
      </c>
      <c r="M19" s="15">
        <f>AVERAGE(C19,F19,I19)</f>
        <v>16.8951373717548</v>
      </c>
      <c r="N19" s="15">
        <f>AVERAGE(D19,G19,J19)</f>
        <v>17.1272376069105</v>
      </c>
    </row>
    <row r="20" ht="20.35" customHeight="1">
      <c r="A20" s="12">
        <v>1927</v>
      </c>
      <c r="B20" s="13">
        <v>16.73</v>
      </c>
      <c r="C20" s="14">
        <v>16.8363888888889</v>
      </c>
      <c r="D20" s="15">
        <v>16.2384779825909</v>
      </c>
      <c r="E20" s="15">
        <v>17.18</v>
      </c>
      <c r="F20" s="14">
        <v>16.7135509472606</v>
      </c>
      <c r="G20" s="15">
        <v>18.1352969790067</v>
      </c>
      <c r="H20" s="15">
        <v>15.13</v>
      </c>
      <c r="I20" s="14">
        <v>15.3508755760369</v>
      </c>
      <c r="J20" s="15">
        <v>15.2102924987199</v>
      </c>
      <c r="K20" s="16"/>
      <c r="L20" s="15">
        <f>AVERAGE(B20,E20,H20)</f>
        <v>16.3466666666667</v>
      </c>
      <c r="M20" s="15">
        <f>AVERAGE(C20,F20,I20)</f>
        <v>16.3002718040621</v>
      </c>
      <c r="N20" s="15">
        <f>AVERAGE(D20,G20,J20)</f>
        <v>16.5280224867725</v>
      </c>
    </row>
    <row r="21" ht="20.35" customHeight="1">
      <c r="A21" s="12">
        <v>1928</v>
      </c>
      <c r="B21" s="13">
        <v>17.53</v>
      </c>
      <c r="C21" s="14">
        <v>17.6818906810036</v>
      </c>
      <c r="D21" s="15">
        <v>17.0942386602398</v>
      </c>
      <c r="E21" s="15">
        <v>17.25</v>
      </c>
      <c r="F21" s="14">
        <v>16.670165925102</v>
      </c>
      <c r="G21" s="15">
        <v>18.100133172661</v>
      </c>
      <c r="H21" s="15">
        <v>15.91</v>
      </c>
      <c r="I21" s="14">
        <v>16.2113385242863</v>
      </c>
      <c r="J21" s="15">
        <v>16.0775114324558</v>
      </c>
      <c r="K21" s="16"/>
      <c r="L21" s="15">
        <f>AVERAGE(B21,E21,H21)</f>
        <v>16.8966666666667</v>
      </c>
      <c r="M21" s="15">
        <f>AVERAGE(C21,F21,I21)</f>
        <v>16.854465043464</v>
      </c>
      <c r="N21" s="15">
        <f>AVERAGE(D21,G21,J21)</f>
        <v>17.0906277551189</v>
      </c>
    </row>
    <row r="22" ht="20.35" customHeight="1">
      <c r="A22" s="12">
        <v>1929</v>
      </c>
      <c r="B22" s="13">
        <v>16.52</v>
      </c>
      <c r="C22" s="14">
        <v>16.6653213005632</v>
      </c>
      <c r="D22" s="15">
        <v>16.044554531490</v>
      </c>
      <c r="E22" s="15">
        <v>16.15</v>
      </c>
      <c r="F22" s="14">
        <v>15.5789102947033</v>
      </c>
      <c r="G22" s="15">
        <v>17.0520987654321</v>
      </c>
      <c r="H22" s="15">
        <v>15.05</v>
      </c>
      <c r="I22" s="14">
        <v>15.2973073476702</v>
      </c>
      <c r="J22" s="15">
        <v>15.1053974654378</v>
      </c>
      <c r="K22" s="16"/>
      <c r="L22" s="15">
        <f>AVERAGE(B22,E22,H22)</f>
        <v>15.9066666666667</v>
      </c>
      <c r="M22" s="15">
        <f>AVERAGE(C22,F22,I22)</f>
        <v>15.8471796476456</v>
      </c>
      <c r="N22" s="15">
        <f>AVERAGE(D22,G22,J22)</f>
        <v>16.067350254120</v>
      </c>
    </row>
    <row r="23" ht="20.35" customHeight="1">
      <c r="A23" s="12">
        <v>1930</v>
      </c>
      <c r="B23" s="13">
        <v>17.41</v>
      </c>
      <c r="C23" s="14">
        <v>17.5600307219662</v>
      </c>
      <c r="D23" s="15">
        <v>16.9574910394265</v>
      </c>
      <c r="E23" s="15">
        <v>17.91</v>
      </c>
      <c r="F23" s="14">
        <v>17.4442261904762</v>
      </c>
      <c r="G23" s="15">
        <v>18.7009434203789</v>
      </c>
      <c r="H23" s="15">
        <v>15.86</v>
      </c>
      <c r="I23" s="14">
        <v>16.1277585103378</v>
      </c>
      <c r="J23" s="15">
        <v>15.9800925190247</v>
      </c>
      <c r="K23" s="16"/>
      <c r="L23" s="15">
        <f>AVERAGE(B23,E23,H23)</f>
        <v>17.06</v>
      </c>
      <c r="M23" s="15">
        <f>AVERAGE(C23,F23,I23)</f>
        <v>17.0440051409267</v>
      </c>
      <c r="N23" s="15">
        <f>AVERAGE(D23,G23,J23)</f>
        <v>17.2128423262767</v>
      </c>
    </row>
    <row r="24" ht="20.35" customHeight="1">
      <c r="A24" s="12">
        <v>1931</v>
      </c>
      <c r="B24" s="13">
        <v>16.71</v>
      </c>
      <c r="C24" s="14">
        <v>16.8046391713897</v>
      </c>
      <c r="D24" s="15">
        <v>16.2293613715416</v>
      </c>
      <c r="E24" s="15">
        <v>17.19</v>
      </c>
      <c r="F24" s="14">
        <v>16.7070903737839</v>
      </c>
      <c r="G24" s="15">
        <v>17.9504563492064</v>
      </c>
      <c r="H24" s="15">
        <v>15.38</v>
      </c>
      <c r="I24" s="14">
        <v>15.5660048643113</v>
      </c>
      <c r="J24" s="15">
        <v>15.4337653609831</v>
      </c>
      <c r="K24" s="16"/>
      <c r="L24" s="15">
        <f>AVERAGE(B24,E24,H24)</f>
        <v>16.4266666666667</v>
      </c>
      <c r="M24" s="15">
        <f>AVERAGE(C24,F24,I24)</f>
        <v>16.3592448031616</v>
      </c>
      <c r="N24" s="15">
        <f>AVERAGE(D24,G24,J24)</f>
        <v>16.5378610272437</v>
      </c>
    </row>
    <row r="25" ht="20.35" customHeight="1">
      <c r="A25" s="12">
        <v>1932</v>
      </c>
      <c r="B25" s="13">
        <v>16.88</v>
      </c>
      <c r="C25" s="14">
        <v>16.9784801013472</v>
      </c>
      <c r="D25" s="15">
        <v>16.367675503646</v>
      </c>
      <c r="E25" s="15">
        <v>17.19</v>
      </c>
      <c r="F25" s="14">
        <v>16.742392164133</v>
      </c>
      <c r="G25" s="15">
        <v>17.9867105425782</v>
      </c>
      <c r="H25" s="15">
        <v>15.5</v>
      </c>
      <c r="I25" s="14">
        <v>15.7286361389198</v>
      </c>
      <c r="J25" s="15">
        <v>15.5763573723891</v>
      </c>
      <c r="K25" s="16"/>
      <c r="L25" s="15">
        <f>AVERAGE(B25,E25,H25)</f>
        <v>16.5233333333333</v>
      </c>
      <c r="M25" s="15">
        <f>AVERAGE(C25,F25,I25)</f>
        <v>16.4831694681333</v>
      </c>
      <c r="N25" s="15">
        <f>AVERAGE(D25,G25,J25)</f>
        <v>16.6435811395378</v>
      </c>
    </row>
    <row r="26" ht="20.35" customHeight="1">
      <c r="A26" s="12">
        <v>1933</v>
      </c>
      <c r="B26" s="13">
        <v>16.76</v>
      </c>
      <c r="C26" s="14">
        <v>16.8450853902926</v>
      </c>
      <c r="D26" s="15">
        <v>16.2593420820312</v>
      </c>
      <c r="E26" s="15">
        <v>17.31</v>
      </c>
      <c r="F26" s="14">
        <v>16.8509101382488</v>
      </c>
      <c r="G26" s="15">
        <v>18.1110650281618</v>
      </c>
      <c r="H26" s="15">
        <v>15.35</v>
      </c>
      <c r="I26" s="14">
        <v>15.5402995391705</v>
      </c>
      <c r="J26" s="15">
        <v>15.4267569124424</v>
      </c>
      <c r="K26" s="16"/>
      <c r="L26" s="15">
        <f>AVERAGE(B26,E26,H26)</f>
        <v>16.4733333333333</v>
      </c>
      <c r="M26" s="15">
        <f>AVERAGE(C26,F26,I26)</f>
        <v>16.412098355904</v>
      </c>
      <c r="N26" s="15">
        <f>AVERAGE(D26,G26,J26)</f>
        <v>16.5990546742118</v>
      </c>
    </row>
    <row r="27" ht="20.35" customHeight="1">
      <c r="A27" s="12">
        <v>1934</v>
      </c>
      <c r="B27" s="13">
        <v>17.19</v>
      </c>
      <c r="C27" s="14">
        <v>17.3544623655914</v>
      </c>
      <c r="D27" s="15">
        <v>16.7324014336918</v>
      </c>
      <c r="E27" s="15">
        <v>17.84</v>
      </c>
      <c r="F27" s="14">
        <v>17.3846953405018</v>
      </c>
      <c r="G27" s="15">
        <v>18.6282347670251</v>
      </c>
      <c r="H27" s="15">
        <v>16.01</v>
      </c>
      <c r="I27" s="14">
        <v>16.2364760227413</v>
      </c>
      <c r="J27" s="15">
        <v>16.1285752688172</v>
      </c>
      <c r="K27" s="16"/>
      <c r="L27" s="15">
        <f>AVERAGE(B27,E27,H27)</f>
        <v>17.0133333333333</v>
      </c>
      <c r="M27" s="15">
        <f>AVERAGE(C27,F27,I27)</f>
        <v>16.9918779096115</v>
      </c>
      <c r="N27" s="15">
        <f>AVERAGE(D27,G27,J27)</f>
        <v>17.1630704898447</v>
      </c>
    </row>
    <row r="28" ht="20.35" customHeight="1">
      <c r="A28" s="12">
        <v>1935</v>
      </c>
      <c r="B28" s="13">
        <v>17.08</v>
      </c>
      <c r="C28" s="14">
        <v>17.1736213517665</v>
      </c>
      <c r="D28" s="15">
        <v>16.5542159498208</v>
      </c>
      <c r="E28" s="15">
        <v>17.35</v>
      </c>
      <c r="F28" s="14">
        <v>16.9256029185868</v>
      </c>
      <c r="G28" s="15">
        <v>18.1684485407066</v>
      </c>
      <c r="H28" s="15">
        <v>15.57</v>
      </c>
      <c r="I28" s="14">
        <v>15.793835125448</v>
      </c>
      <c r="J28" s="15">
        <v>15.6823655913979</v>
      </c>
      <c r="K28" s="16"/>
      <c r="L28" s="15">
        <f>AVERAGE(B28,E28,H28)</f>
        <v>16.6666666666667</v>
      </c>
      <c r="M28" s="15">
        <f>AVERAGE(C28,F28,I28)</f>
        <v>16.6310197986004</v>
      </c>
      <c r="N28" s="15">
        <f>AVERAGE(D28,G28,J28)</f>
        <v>16.8016766939751</v>
      </c>
    </row>
    <row r="29" ht="20.35" customHeight="1">
      <c r="A29" s="12">
        <v>1936</v>
      </c>
      <c r="B29" s="13">
        <v>16.93</v>
      </c>
      <c r="C29" s="14">
        <v>17.0202623285132</v>
      </c>
      <c r="D29" s="15">
        <v>16.421265294772</v>
      </c>
      <c r="E29" s="15">
        <v>17.47</v>
      </c>
      <c r="F29" s="14">
        <v>16.9765146459029</v>
      </c>
      <c r="G29" s="15">
        <v>18.2117096156223</v>
      </c>
      <c r="H29" s="15">
        <v>15.66</v>
      </c>
      <c r="I29" s="14">
        <v>15.8755268199234</v>
      </c>
      <c r="J29" s="15">
        <v>15.7862470646397</v>
      </c>
      <c r="K29" s="16"/>
      <c r="L29" s="15">
        <f>AVERAGE(B29,E29,H29)</f>
        <v>16.6866666666667</v>
      </c>
      <c r="M29" s="15">
        <f>AVERAGE(C29,F29,I29)</f>
        <v>16.6241012647798</v>
      </c>
      <c r="N29" s="15">
        <f>AVERAGE(D29,G29,J29)</f>
        <v>16.8064073250113</v>
      </c>
    </row>
    <row r="30" ht="20.35" customHeight="1">
      <c r="A30" s="12">
        <v>1937</v>
      </c>
      <c r="B30" s="13">
        <v>17.1</v>
      </c>
      <c r="C30" s="14">
        <v>17.2492140296979</v>
      </c>
      <c r="D30" s="15">
        <v>16.6467921146954</v>
      </c>
      <c r="E30" s="15">
        <v>17.71</v>
      </c>
      <c r="F30" s="14">
        <v>17.3151363998407</v>
      </c>
      <c r="G30" s="15">
        <v>18.5740262843489</v>
      </c>
      <c r="H30" s="15">
        <v>15.71</v>
      </c>
      <c r="I30" s="14">
        <v>15.9412738784513</v>
      </c>
      <c r="J30" s="15">
        <v>15.8672228130293</v>
      </c>
      <c r="K30" s="16"/>
      <c r="L30" s="15">
        <f>AVERAGE(B30,E30,H30)</f>
        <v>16.84</v>
      </c>
      <c r="M30" s="15">
        <f>AVERAGE(C30,F30,I30)</f>
        <v>16.8352081026633</v>
      </c>
      <c r="N30" s="15">
        <f>AVERAGE(D30,G30,J30)</f>
        <v>17.0293470706912</v>
      </c>
    </row>
    <row r="31" ht="20.35" customHeight="1">
      <c r="A31" s="12">
        <v>1938</v>
      </c>
      <c r="B31" s="13">
        <v>17.7</v>
      </c>
      <c r="C31" s="14">
        <v>17.780616359447</v>
      </c>
      <c r="D31" s="15">
        <v>17.1794194828469</v>
      </c>
      <c r="E31" s="15">
        <v>17.76</v>
      </c>
      <c r="F31" s="14">
        <v>17.3356022785458</v>
      </c>
      <c r="G31" s="15">
        <v>18.5647478238607</v>
      </c>
      <c r="H31" s="15">
        <v>15.63</v>
      </c>
      <c r="I31" s="14">
        <v>15.9726510496672</v>
      </c>
      <c r="J31" s="15">
        <v>15.7942101894521</v>
      </c>
      <c r="K31" s="16"/>
      <c r="L31" s="15">
        <f>AVERAGE(B31,E31,H31)</f>
        <v>17.03</v>
      </c>
      <c r="M31" s="15">
        <f>AVERAGE(C31,F31,I31)</f>
        <v>17.029623229220</v>
      </c>
      <c r="N31" s="15">
        <f>AVERAGE(D31,G31,J31)</f>
        <v>17.1794591653866</v>
      </c>
    </row>
    <row r="32" ht="20.35" customHeight="1">
      <c r="A32" s="12">
        <v>1939</v>
      </c>
      <c r="B32" s="13">
        <v>17.27</v>
      </c>
      <c r="C32" s="14">
        <v>17.4146702244116</v>
      </c>
      <c r="D32" s="15">
        <v>16.8120141647686</v>
      </c>
      <c r="E32" s="15">
        <v>17.53</v>
      </c>
      <c r="F32" s="14">
        <v>17.2232917306708</v>
      </c>
      <c r="G32" s="15">
        <v>18.5113511264721</v>
      </c>
      <c r="H32" s="15">
        <v>15.66</v>
      </c>
      <c r="I32" s="14">
        <v>15.9616077828981</v>
      </c>
      <c r="J32" s="15">
        <v>15.8594310035842</v>
      </c>
      <c r="K32" s="16"/>
      <c r="L32" s="15">
        <f>AVERAGE(B32,E32,H32)</f>
        <v>16.82</v>
      </c>
      <c r="M32" s="15">
        <f>AVERAGE(C32,F32,I32)</f>
        <v>16.8665232459935</v>
      </c>
      <c r="N32" s="15">
        <f>AVERAGE(D32,G32,J32)</f>
        <v>17.060932098275</v>
      </c>
    </row>
    <row r="33" ht="20.35" customHeight="1">
      <c r="A33" s="12">
        <v>1940</v>
      </c>
      <c r="B33" s="13">
        <v>17.22</v>
      </c>
      <c r="C33" s="14">
        <v>17.3895516623409</v>
      </c>
      <c r="D33" s="15">
        <v>16.7852468792485</v>
      </c>
      <c r="E33" s="15">
        <v>17.68</v>
      </c>
      <c r="F33" s="14">
        <v>17.3307743171425</v>
      </c>
      <c r="G33" s="15">
        <v>18.694974663206</v>
      </c>
      <c r="H33" s="15">
        <v>15.47</v>
      </c>
      <c r="I33" s="14">
        <v>15.7738647880361</v>
      </c>
      <c r="J33" s="15">
        <v>15.6655821282907</v>
      </c>
      <c r="K33" s="16"/>
      <c r="L33" s="15">
        <f>AVERAGE(B33,E33,H33)</f>
        <v>16.79</v>
      </c>
      <c r="M33" s="15">
        <f>AVERAGE(C33,F33,I33)</f>
        <v>16.8313969225065</v>
      </c>
      <c r="N33" s="15">
        <f>AVERAGE(D33,G33,J33)</f>
        <v>17.0486012235817</v>
      </c>
    </row>
    <row r="34" ht="20.35" customHeight="1">
      <c r="A34" s="12">
        <v>1941</v>
      </c>
      <c r="B34" s="13">
        <v>17.11</v>
      </c>
      <c r="C34" s="14">
        <v>17.2009427803379</v>
      </c>
      <c r="D34" s="15">
        <v>16.6425761648746</v>
      </c>
      <c r="E34" s="15">
        <v>17.6</v>
      </c>
      <c r="F34" s="14">
        <v>17.2368452380953</v>
      </c>
      <c r="G34" s="15">
        <v>18.4893377071918</v>
      </c>
      <c r="H34" s="15">
        <v>15.56</v>
      </c>
      <c r="I34" s="14">
        <v>15.8749257552483</v>
      </c>
      <c r="J34" s="15">
        <v>15.773425499232</v>
      </c>
      <c r="K34" s="16"/>
      <c r="L34" s="15">
        <f>AVERAGE(B34,E34,H34)</f>
        <v>16.7566666666667</v>
      </c>
      <c r="M34" s="15">
        <f>AVERAGE(C34,F34,I34)</f>
        <v>16.7709045912272</v>
      </c>
      <c r="N34" s="15">
        <f>AVERAGE(D34,G34,J34)</f>
        <v>16.9684464570995</v>
      </c>
    </row>
    <row r="35" ht="20.35" customHeight="1">
      <c r="A35" s="12">
        <v>1942</v>
      </c>
      <c r="B35" s="13">
        <v>17.06</v>
      </c>
      <c r="C35" s="14">
        <v>17.1912877624168</v>
      </c>
      <c r="D35" s="15">
        <v>16.5940476190476</v>
      </c>
      <c r="E35" s="15">
        <v>17.77</v>
      </c>
      <c r="F35" s="14">
        <v>17.4270980542755</v>
      </c>
      <c r="G35" s="15">
        <v>18.4461412371771</v>
      </c>
      <c r="H35" s="15">
        <v>15.39</v>
      </c>
      <c r="I35" s="14">
        <v>15.686865719406</v>
      </c>
      <c r="J35" s="15">
        <v>15.544228750640</v>
      </c>
      <c r="K35" s="16"/>
      <c r="L35" s="15">
        <f>AVERAGE(B35,E35,H35)</f>
        <v>16.74</v>
      </c>
      <c r="M35" s="15">
        <f>AVERAGE(C35,F35,I35)</f>
        <v>16.7684171786994</v>
      </c>
      <c r="N35" s="15">
        <f>AVERAGE(D35,G35,J35)</f>
        <v>16.8614725356216</v>
      </c>
    </row>
    <row r="36" ht="20.35" customHeight="1">
      <c r="A36" s="12">
        <v>1943</v>
      </c>
      <c r="B36" s="13">
        <v>16.57</v>
      </c>
      <c r="C36" s="14">
        <v>16.7115789810548</v>
      </c>
      <c r="D36" s="15">
        <v>16.082380312340</v>
      </c>
      <c r="E36" s="15">
        <v>17.4</v>
      </c>
      <c r="F36" s="14">
        <v>17.0336559139785</v>
      </c>
      <c r="G36" s="15">
        <v>18.905511679644</v>
      </c>
      <c r="H36" s="15">
        <v>15.44</v>
      </c>
      <c r="I36" s="14">
        <v>15.7524206349206</v>
      </c>
      <c r="J36" s="15">
        <v>15.6663920890937</v>
      </c>
      <c r="K36" s="16"/>
      <c r="L36" s="15">
        <f>AVERAGE(B36,E36,H36)</f>
        <v>16.47</v>
      </c>
      <c r="M36" s="15">
        <f>AVERAGE(C36,F36,I36)</f>
        <v>16.4992185099846</v>
      </c>
      <c r="N36" s="15">
        <f>AVERAGE(D36,G36,J36)</f>
        <v>16.8847613603592</v>
      </c>
    </row>
    <row r="37" ht="20.35" customHeight="1">
      <c r="A37" s="12">
        <v>1944</v>
      </c>
      <c r="B37" s="13">
        <v>16.79</v>
      </c>
      <c r="C37" s="14">
        <v>16.9240155728587</v>
      </c>
      <c r="D37" s="15">
        <v>16.2995383759733</v>
      </c>
      <c r="E37" s="15">
        <v>17.3</v>
      </c>
      <c r="F37" s="14">
        <v>16.9454542083797</v>
      </c>
      <c r="G37" s="15">
        <v>18.9526452230874</v>
      </c>
      <c r="H37" s="15">
        <v>15.25</v>
      </c>
      <c r="I37" s="14">
        <v>15.559475651959</v>
      </c>
      <c r="J37" s="15">
        <v>15.4191561611667</v>
      </c>
      <c r="K37" s="16"/>
      <c r="L37" s="15">
        <f>AVERAGE(B37,E37,H37)</f>
        <v>16.4466666666667</v>
      </c>
      <c r="M37" s="15">
        <f>AVERAGE(C37,F37,I37)</f>
        <v>16.4763151443991</v>
      </c>
      <c r="N37" s="15">
        <f>AVERAGE(D37,G37,J37)</f>
        <v>16.8904465867425</v>
      </c>
    </row>
    <row r="38" ht="20.35" customHeight="1">
      <c r="A38" s="12">
        <v>1945</v>
      </c>
      <c r="B38" s="13">
        <v>16.38</v>
      </c>
      <c r="C38" s="14">
        <v>16.8822100614439</v>
      </c>
      <c r="D38" s="15">
        <v>15.8698265488991</v>
      </c>
      <c r="E38" s="15">
        <v>17.15</v>
      </c>
      <c r="F38" s="14">
        <v>16.8189415046701</v>
      </c>
      <c r="G38" s="15">
        <v>17.6282624051576</v>
      </c>
      <c r="H38" s="15">
        <v>14.95</v>
      </c>
      <c r="I38" s="14">
        <v>15.2212320788531</v>
      </c>
      <c r="J38" s="15">
        <v>15.0894098822325</v>
      </c>
      <c r="K38" s="16"/>
      <c r="L38" s="15">
        <f>AVERAGE(B38,E38,H38)</f>
        <v>16.16</v>
      </c>
      <c r="M38" s="15">
        <f>AVERAGE(C38,F38,I38)</f>
        <v>16.307461214989</v>
      </c>
      <c r="N38" s="15">
        <f>AVERAGE(D38,G38,J38)</f>
        <v>16.1958329454297</v>
      </c>
    </row>
    <row r="39" ht="20.35" customHeight="1">
      <c r="A39" s="12">
        <v>1946</v>
      </c>
      <c r="B39" s="13">
        <v>15.99</v>
      </c>
      <c r="C39" s="14">
        <v>16.5639093701997</v>
      </c>
      <c r="D39" s="15">
        <v>15.4956310803892</v>
      </c>
      <c r="E39" s="15">
        <v>16.65</v>
      </c>
      <c r="F39" s="14">
        <v>16.2969854070661</v>
      </c>
      <c r="G39" s="15">
        <v>17.7799507551389</v>
      </c>
      <c r="H39" s="15">
        <v>14.76</v>
      </c>
      <c r="I39" s="14">
        <v>15.0404320276498</v>
      </c>
      <c r="J39" s="15">
        <v>14.8619853359504</v>
      </c>
      <c r="K39" s="16"/>
      <c r="L39" s="15">
        <f>AVERAGE(B39,E39,H39)</f>
        <v>15.8</v>
      </c>
      <c r="M39" s="15">
        <f>AVERAGE(C39,F39,I39)</f>
        <v>15.9671089349719</v>
      </c>
      <c r="N39" s="15">
        <f>AVERAGE(D39,G39,J39)</f>
        <v>16.0458557238262</v>
      </c>
    </row>
    <row r="40" ht="20.35" customHeight="1">
      <c r="A40" s="12">
        <v>1947</v>
      </c>
      <c r="B40" s="13">
        <v>16.66</v>
      </c>
      <c r="C40" s="14">
        <v>17.2609860162085</v>
      </c>
      <c r="D40" s="15">
        <v>16.1907197370977</v>
      </c>
      <c r="E40" s="15">
        <v>17.78</v>
      </c>
      <c r="F40" s="14">
        <v>17.4246780593958</v>
      </c>
      <c r="G40" s="15">
        <v>19.0216063483235</v>
      </c>
      <c r="H40" s="15">
        <v>15.8</v>
      </c>
      <c r="I40" s="14">
        <v>16.1587096774194</v>
      </c>
      <c r="J40" s="15">
        <v>16.019093061956</v>
      </c>
      <c r="K40" s="16"/>
      <c r="L40" s="15">
        <f>AVERAGE(B40,E40,H40)</f>
        <v>16.7466666666667</v>
      </c>
      <c r="M40" s="15">
        <f>AVERAGE(C40,F40,I40)</f>
        <v>16.9481245843412</v>
      </c>
      <c r="N40" s="15">
        <f>AVERAGE(D40,G40,J40)</f>
        <v>17.0771397157924</v>
      </c>
    </row>
    <row r="41" ht="20.35" customHeight="1">
      <c r="A41" s="12">
        <v>1948</v>
      </c>
      <c r="B41" s="13">
        <v>16.28</v>
      </c>
      <c r="C41" s="14">
        <v>16.8306192065258</v>
      </c>
      <c r="D41" s="15">
        <v>15.8085928809789</v>
      </c>
      <c r="E41" s="15">
        <v>17.08</v>
      </c>
      <c r="F41" s="14">
        <v>16.7273612656038</v>
      </c>
      <c r="G41" s="15">
        <v>16.4378330861451</v>
      </c>
      <c r="H41" s="15">
        <v>15.26</v>
      </c>
      <c r="I41" s="14">
        <v>15.5841780991225</v>
      </c>
      <c r="J41" s="15">
        <v>15.4733092324805</v>
      </c>
      <c r="K41" s="16"/>
      <c r="L41" s="15">
        <f>AVERAGE(B41,E41,H41)</f>
        <v>16.2066666666667</v>
      </c>
      <c r="M41" s="15">
        <f>AVERAGE(C41,F41,I41)</f>
        <v>16.3807195237507</v>
      </c>
      <c r="N41" s="15">
        <f>AVERAGE(D41,G41,J41)</f>
        <v>15.9065783998682</v>
      </c>
    </row>
    <row r="42" ht="20.35" customHeight="1">
      <c r="A42" s="12">
        <v>1949</v>
      </c>
      <c r="B42" s="13">
        <v>16.1</v>
      </c>
      <c r="C42" s="14">
        <v>16.6320254868725</v>
      </c>
      <c r="D42" s="15">
        <v>15.6080546948108</v>
      </c>
      <c r="E42" s="15">
        <v>16.72</v>
      </c>
      <c r="F42" s="14">
        <v>16.3592377112135</v>
      </c>
      <c r="G42" s="15">
        <v>16.0805085456504</v>
      </c>
      <c r="H42" s="15">
        <v>14.94</v>
      </c>
      <c r="I42" s="14">
        <v>15.2277170793337</v>
      </c>
      <c r="J42" s="15">
        <v>15.0632188371167</v>
      </c>
      <c r="K42" s="16"/>
      <c r="L42" s="15">
        <f>AVERAGE(B42,E42,H42)</f>
        <v>15.92</v>
      </c>
      <c r="M42" s="15">
        <f>AVERAGE(C42,F42,I42)</f>
        <v>16.0729934258066</v>
      </c>
      <c r="N42" s="15">
        <f>AVERAGE(D42,G42,J42)</f>
        <v>15.5839273591926</v>
      </c>
    </row>
    <row r="43" ht="20.35" customHeight="1">
      <c r="A43" s="12">
        <v>1950</v>
      </c>
      <c r="B43" s="13">
        <v>16.89</v>
      </c>
      <c r="C43" s="14">
        <v>16.9272080611886</v>
      </c>
      <c r="D43" s="15">
        <v>16.4319486102</v>
      </c>
      <c r="E43" s="15">
        <v>17.61</v>
      </c>
      <c r="F43" s="14">
        <v>17.2441903481823</v>
      </c>
      <c r="G43" s="15">
        <v>16.9410944700461</v>
      </c>
      <c r="H43" s="15">
        <v>15.66</v>
      </c>
      <c r="I43" s="14">
        <v>15.9278246331903</v>
      </c>
      <c r="J43" s="15">
        <v>15.8660311059908</v>
      </c>
      <c r="K43" s="16"/>
      <c r="L43" s="15">
        <f>AVERAGE(B43,E43,H43)</f>
        <v>16.72</v>
      </c>
      <c r="M43" s="15">
        <f>AVERAGE(C43,F43,I43)</f>
        <v>16.6997410141871</v>
      </c>
      <c r="N43" s="15">
        <f>AVERAGE(D43,G43,J43)</f>
        <v>16.4130247287456</v>
      </c>
    </row>
    <row r="44" ht="20.35" customHeight="1">
      <c r="A44" s="12">
        <v>1951</v>
      </c>
      <c r="B44" s="13">
        <v>17.06</v>
      </c>
      <c r="C44" s="14">
        <v>17.080769969278</v>
      </c>
      <c r="D44" s="15">
        <v>16.5784645417307</v>
      </c>
      <c r="E44" s="15">
        <v>17.48</v>
      </c>
      <c r="F44" s="14">
        <v>17.122465437788</v>
      </c>
      <c r="G44" s="15">
        <v>16.8858749359959</v>
      </c>
      <c r="H44" s="15">
        <v>15.62</v>
      </c>
      <c r="I44" s="14">
        <v>15.9591903481823</v>
      </c>
      <c r="J44" s="15">
        <v>15.921249359959</v>
      </c>
      <c r="K44" s="16"/>
      <c r="L44" s="15">
        <f>AVERAGE(B44,E44,H44)</f>
        <v>16.72</v>
      </c>
      <c r="M44" s="15">
        <f>AVERAGE(C44,F44,I44)</f>
        <v>16.7208085850828</v>
      </c>
      <c r="N44" s="15">
        <f>AVERAGE(D44,G44,J44)</f>
        <v>16.4618629458952</v>
      </c>
    </row>
    <row r="45" ht="20.35" customHeight="1">
      <c r="A45" s="12">
        <v>1952</v>
      </c>
      <c r="B45" s="13">
        <v>16.71</v>
      </c>
      <c r="C45" s="14">
        <v>16.7686030774935</v>
      </c>
      <c r="D45" s="15">
        <v>16.2597911259424</v>
      </c>
      <c r="E45" s="15">
        <v>17.02</v>
      </c>
      <c r="F45" s="14">
        <v>16.6507078853047</v>
      </c>
      <c r="G45" s="15">
        <v>16.3979409220121</v>
      </c>
      <c r="H45" s="15">
        <v>15.27</v>
      </c>
      <c r="I45" s="14">
        <v>15.5519794284459</v>
      </c>
      <c r="J45" s="15">
        <v>15.3416611049314</v>
      </c>
      <c r="K45" s="16"/>
      <c r="L45" s="15">
        <f>AVERAGE(B45,E45,H45)</f>
        <v>16.3333333333333</v>
      </c>
      <c r="M45" s="15">
        <f>AVERAGE(C45,F45,I45)</f>
        <v>16.323763463748</v>
      </c>
      <c r="N45" s="15">
        <f>AVERAGE(D45,G45,J45)</f>
        <v>15.9997977176286</v>
      </c>
    </row>
    <row r="46" ht="20.35" customHeight="1">
      <c r="A46" s="12">
        <v>1953</v>
      </c>
      <c r="B46" s="13">
        <v>17.02</v>
      </c>
      <c r="C46" s="14">
        <v>17.0591718752759</v>
      </c>
      <c r="D46" s="15">
        <v>16.5907752882391</v>
      </c>
      <c r="E46" s="15">
        <v>17.43</v>
      </c>
      <c r="F46" s="14">
        <v>17.0625435227855</v>
      </c>
      <c r="G46" s="15">
        <v>16.7801971326165</v>
      </c>
      <c r="H46" s="15">
        <v>15.47</v>
      </c>
      <c r="I46" s="14">
        <v>15.7953252070202</v>
      </c>
      <c r="J46" s="15">
        <v>15.6250972862263</v>
      </c>
      <c r="K46" s="16"/>
      <c r="L46" s="15">
        <f>AVERAGE(B46,E46,H46)</f>
        <v>16.64</v>
      </c>
      <c r="M46" s="15">
        <f>AVERAGE(C46,F46,I46)</f>
        <v>16.6390135350272</v>
      </c>
      <c r="N46" s="15">
        <f>AVERAGE(D46,G46,J46)</f>
        <v>16.332023235694</v>
      </c>
    </row>
    <row r="47" ht="20.35" customHeight="1">
      <c r="A47" s="12">
        <v>1954</v>
      </c>
      <c r="B47" s="13">
        <v>16.95</v>
      </c>
      <c r="C47" s="14">
        <v>16.944794546851</v>
      </c>
      <c r="D47" s="15">
        <v>16.4922222222222</v>
      </c>
      <c r="E47" s="15">
        <v>17.63</v>
      </c>
      <c r="F47" s="14">
        <v>17.2838805683564</v>
      </c>
      <c r="G47" s="15">
        <v>16.9758800563236</v>
      </c>
      <c r="H47" s="15">
        <v>15.62</v>
      </c>
      <c r="I47" s="14">
        <v>15.6400463477939</v>
      </c>
      <c r="J47" s="15">
        <v>15.798853686636</v>
      </c>
      <c r="K47" s="16"/>
      <c r="L47" s="15">
        <f>AVERAGE(B47,E47,H47)</f>
        <v>16.7333333333333</v>
      </c>
      <c r="M47" s="15">
        <f>AVERAGE(C47,F47,I47)</f>
        <v>16.6229071543338</v>
      </c>
      <c r="N47" s="15">
        <f>AVERAGE(D47,G47,J47)</f>
        <v>16.4223186550606</v>
      </c>
    </row>
    <row r="48" ht="20.35" customHeight="1">
      <c r="A48" s="12">
        <v>1955</v>
      </c>
      <c r="B48" s="13">
        <v>16.91</v>
      </c>
      <c r="C48" s="14">
        <v>16.9249391961086</v>
      </c>
      <c r="D48" s="15">
        <v>16.4308691756272</v>
      </c>
      <c r="E48" s="15">
        <v>17.31</v>
      </c>
      <c r="F48" s="14">
        <v>16.9416487455197</v>
      </c>
      <c r="G48" s="15">
        <v>16.6413549446475</v>
      </c>
      <c r="H48" s="15">
        <v>15.56</v>
      </c>
      <c r="I48" s="14">
        <v>15.5773665489127</v>
      </c>
      <c r="J48" s="15">
        <v>15.7318862007169</v>
      </c>
      <c r="K48" s="16"/>
      <c r="L48" s="15">
        <f>AVERAGE(B48,E48,H48)</f>
        <v>16.5933333333333</v>
      </c>
      <c r="M48" s="15">
        <f>AVERAGE(C48,F48,I48)</f>
        <v>16.4813181635137</v>
      </c>
      <c r="N48" s="15">
        <f>AVERAGE(D48,G48,J48)</f>
        <v>16.2680367736639</v>
      </c>
    </row>
    <row r="49" ht="20.35" customHeight="1">
      <c r="A49" s="12">
        <v>1956</v>
      </c>
      <c r="B49" s="13">
        <v>16.87</v>
      </c>
      <c r="C49" s="14">
        <v>16.8702601656161</v>
      </c>
      <c r="D49" s="15">
        <v>16.409947163515</v>
      </c>
      <c r="E49" s="15">
        <v>17.16</v>
      </c>
      <c r="F49" s="14">
        <v>16.7847732047955</v>
      </c>
      <c r="G49" s="15">
        <v>16.4984479668768</v>
      </c>
      <c r="H49" s="15">
        <v>15.83</v>
      </c>
      <c r="I49" s="14">
        <v>15.8376300828081</v>
      </c>
      <c r="J49" s="15">
        <v>15.9612130762576</v>
      </c>
      <c r="K49" s="16"/>
      <c r="L49" s="15">
        <f>AVERAGE(B49,E49,H49)</f>
        <v>16.62</v>
      </c>
      <c r="M49" s="15">
        <f>AVERAGE(C49,F49,I49)</f>
        <v>16.4975544844066</v>
      </c>
      <c r="N49" s="15">
        <f>AVERAGE(D49,G49,J49)</f>
        <v>16.2898694022165</v>
      </c>
    </row>
    <row r="50" ht="20.35" customHeight="1">
      <c r="A50" s="12">
        <v>1957</v>
      </c>
      <c r="B50" t="s" s="17">
        <v>8</v>
      </c>
      <c r="C50" t="s" s="18">
        <v>9</v>
      </c>
      <c r="D50" t="s" s="19">
        <v>9</v>
      </c>
      <c r="E50" s="15">
        <v>17.2</v>
      </c>
      <c r="F50" s="14">
        <v>16.8336163638611</v>
      </c>
      <c r="G50" s="15">
        <v>16.5654355741897</v>
      </c>
      <c r="H50" s="15">
        <v>15.52</v>
      </c>
      <c r="I50" s="14">
        <v>15.5147669648977</v>
      </c>
      <c r="J50" s="15">
        <v>15.641814399758</v>
      </c>
      <c r="K50" s="16"/>
      <c r="L50" s="15">
        <f>AVERAGE(B50,E50,H50)</f>
        <v>16.36</v>
      </c>
      <c r="M50" s="15">
        <f>AVERAGE(C50,F50,I50)</f>
        <v>16.1741916643794</v>
      </c>
      <c r="N50" s="15">
        <f>AVERAGE(D50,G50,J50)</f>
        <v>16.1036249869739</v>
      </c>
    </row>
    <row r="51" ht="20.35" customHeight="1">
      <c r="A51" s="12">
        <v>1958</v>
      </c>
      <c r="B51" t="s" s="17">
        <v>8</v>
      </c>
      <c r="C51" t="s" s="18">
        <v>9</v>
      </c>
      <c r="D51" t="s" s="19">
        <v>9</v>
      </c>
      <c r="E51" s="15">
        <v>17.17</v>
      </c>
      <c r="F51" s="14">
        <v>16.8101657706093</v>
      </c>
      <c r="G51" s="15">
        <v>16.5037743215566</v>
      </c>
      <c r="H51" s="15">
        <v>15.49</v>
      </c>
      <c r="I51" s="14">
        <v>15.5169649257552</v>
      </c>
      <c r="J51" s="15">
        <v>15.6774436763953</v>
      </c>
      <c r="K51" s="16"/>
      <c r="L51" s="15">
        <f>AVERAGE(B51,E51,H51)</f>
        <v>16.33</v>
      </c>
      <c r="M51" s="15">
        <f>AVERAGE(C51,F51,I51)</f>
        <v>16.1635653481823</v>
      </c>
      <c r="N51" s="15">
        <f>AVERAGE(D51,G51,J51)</f>
        <v>16.090608998976</v>
      </c>
    </row>
    <row r="52" ht="20.35" customHeight="1">
      <c r="A52" s="12">
        <v>1959</v>
      </c>
      <c r="B52" s="13">
        <v>17.68</v>
      </c>
      <c r="C52" s="14">
        <v>17.6870016508643</v>
      </c>
      <c r="D52" s="15">
        <v>17.2292118668009</v>
      </c>
      <c r="E52" s="15">
        <v>17.99</v>
      </c>
      <c r="F52" s="14">
        <v>17.6388744524094</v>
      </c>
      <c r="G52" s="15">
        <v>17.2977841291421</v>
      </c>
      <c r="H52" s="15">
        <v>16.25</v>
      </c>
      <c r="I52" s="14">
        <v>16.2972151817716</v>
      </c>
      <c r="J52" s="15">
        <v>16.5999769585254</v>
      </c>
      <c r="K52" s="16"/>
      <c r="L52" s="15">
        <f>AVERAGE(B52,E52,H52)</f>
        <v>17.3066666666667</v>
      </c>
      <c r="M52" s="15">
        <f>AVERAGE(C52,F52,I52)</f>
        <v>17.2076970950151</v>
      </c>
      <c r="N52" s="15">
        <f>AVERAGE(D52,G52,J52)</f>
        <v>17.0423243181561</v>
      </c>
    </row>
    <row r="53" ht="20.35" customHeight="1">
      <c r="A53" s="12">
        <v>1960</v>
      </c>
      <c r="B53" s="13">
        <v>17.76</v>
      </c>
      <c r="C53" s="14">
        <v>17.8103783353246</v>
      </c>
      <c r="D53" s="15">
        <v>17.3350019912385</v>
      </c>
      <c r="E53" s="15">
        <v>17.41</v>
      </c>
      <c r="F53" s="14">
        <v>17.0545878136201</v>
      </c>
      <c r="G53" s="15">
        <v>16.8063140801165</v>
      </c>
      <c r="H53" s="15">
        <v>15.89</v>
      </c>
      <c r="I53" s="14">
        <v>15.9037591150661</v>
      </c>
      <c r="J53" s="15">
        <v>16.1721706216784</v>
      </c>
      <c r="K53" s="16"/>
      <c r="L53" s="15">
        <f>AVERAGE(B53,E53,H53)</f>
        <v>17.02</v>
      </c>
      <c r="M53" s="15">
        <f>AVERAGE(C53,F53,I53)</f>
        <v>16.9229084213369</v>
      </c>
      <c r="N53" s="15">
        <f>AVERAGE(D53,G53,J53)</f>
        <v>16.7711622310111</v>
      </c>
    </row>
    <row r="54" ht="20.35" customHeight="1">
      <c r="A54" s="12">
        <v>1961</v>
      </c>
      <c r="B54" s="13">
        <v>17.92</v>
      </c>
      <c r="C54" s="14">
        <v>18.2301493428913</v>
      </c>
      <c r="D54" s="15">
        <v>17.5574039938556</v>
      </c>
      <c r="E54" s="15">
        <v>18.58</v>
      </c>
      <c r="F54" s="14">
        <v>18.2390804744837</v>
      </c>
      <c r="G54" s="15">
        <v>17.8937641691827</v>
      </c>
      <c r="H54" s="15">
        <v>16.73</v>
      </c>
      <c r="I54" s="14">
        <v>16.7827152965376</v>
      </c>
      <c r="J54" s="15">
        <v>17.1784024577573</v>
      </c>
      <c r="K54" s="16"/>
      <c r="L54" s="15">
        <f>AVERAGE(B54,E54,H54)</f>
        <v>17.7433333333333</v>
      </c>
      <c r="M54" s="15">
        <f>AVERAGE(C54,F54,I54)</f>
        <v>17.7506483713042</v>
      </c>
      <c r="N54" s="15">
        <f>AVERAGE(D54,G54,J54)</f>
        <v>17.5431902069319</v>
      </c>
    </row>
    <row r="55" ht="20.35" customHeight="1">
      <c r="A55" s="12">
        <v>1962</v>
      </c>
      <c r="B55" s="13">
        <v>17.1</v>
      </c>
      <c r="C55" s="14">
        <v>17.3436437532002</v>
      </c>
      <c r="D55" s="15">
        <v>16.6515777009729</v>
      </c>
      <c r="E55" s="15">
        <v>17.45</v>
      </c>
      <c r="F55" s="14">
        <v>17.0708979063549</v>
      </c>
      <c r="G55" s="15">
        <v>16.7816279993644</v>
      </c>
      <c r="H55" s="15">
        <v>16.11</v>
      </c>
      <c r="I55" s="14">
        <v>16.1523259088582</v>
      </c>
      <c r="J55" s="15">
        <v>16.4090092165899</v>
      </c>
      <c r="K55" s="16"/>
      <c r="L55" s="15">
        <f>AVERAGE(B55,E55,H55)</f>
        <v>16.8866666666667</v>
      </c>
      <c r="M55" s="15">
        <f>AVERAGE(C55,F55,I55)</f>
        <v>16.8556225228044</v>
      </c>
      <c r="N55" s="15">
        <f>AVERAGE(D55,G55,J55)</f>
        <v>16.6140716389757</v>
      </c>
    </row>
    <row r="56" ht="20.35" customHeight="1">
      <c r="A56" s="12">
        <v>1963</v>
      </c>
      <c r="B56" s="13">
        <v>17.25</v>
      </c>
      <c r="C56" s="14">
        <v>17.4006310803892</v>
      </c>
      <c r="D56" s="15">
        <v>16.7549353558628</v>
      </c>
      <c r="E56" s="15">
        <v>17.51</v>
      </c>
      <c r="F56" s="14">
        <v>17.153543035879</v>
      </c>
      <c r="G56" s="15">
        <v>16.8626490682377</v>
      </c>
      <c r="H56" s="15">
        <v>15.94</v>
      </c>
      <c r="I56" s="14">
        <v>15.9674078341014</v>
      </c>
      <c r="J56" s="15">
        <v>16.239795186892</v>
      </c>
      <c r="K56" s="16"/>
      <c r="L56" s="15">
        <f>AVERAGE(B56,E56,H56)</f>
        <v>16.9</v>
      </c>
      <c r="M56" s="15">
        <f>AVERAGE(C56,F56,I56)</f>
        <v>16.8405273167899</v>
      </c>
      <c r="N56" s="15">
        <f>AVERAGE(D56,G56,J56)</f>
        <v>16.6191265369975</v>
      </c>
    </row>
    <row r="57" ht="20.35" customHeight="1">
      <c r="A57" s="12">
        <v>1964</v>
      </c>
      <c r="B57" s="13">
        <v>16.75</v>
      </c>
      <c r="C57" s="14">
        <v>16.9361345498526</v>
      </c>
      <c r="D57" s="15">
        <v>16.2423163222885</v>
      </c>
      <c r="E57" s="15">
        <v>16.42</v>
      </c>
      <c r="F57" s="14">
        <v>16.0561531331109</v>
      </c>
      <c r="G57" s="15">
        <v>15.7739797305648</v>
      </c>
      <c r="H57" s="15">
        <v>15.4</v>
      </c>
      <c r="I57" s="14">
        <v>15.3991903212074</v>
      </c>
      <c r="J57" s="15">
        <v>15.5090740814309</v>
      </c>
      <c r="K57" s="16"/>
      <c r="L57" s="15">
        <f>AVERAGE(B57,E57,H57)</f>
        <v>16.19</v>
      </c>
      <c r="M57" s="15">
        <f>AVERAGE(C57,F57,I57)</f>
        <v>16.130492668057</v>
      </c>
      <c r="N57" s="15">
        <f>AVERAGE(D57,G57,J57)</f>
        <v>15.8417900447614</v>
      </c>
    </row>
    <row r="58" ht="20.35" customHeight="1">
      <c r="A58" s="12">
        <v>1965</v>
      </c>
      <c r="B58" s="13">
        <v>17.05</v>
      </c>
      <c r="C58" s="14">
        <v>17.0906899641577</v>
      </c>
      <c r="D58" s="15">
        <v>16.1766033026114</v>
      </c>
      <c r="E58" s="15">
        <v>17.39</v>
      </c>
      <c r="F58" s="14">
        <v>17.0450844854071</v>
      </c>
      <c r="G58" s="15">
        <v>16.7472465437788</v>
      </c>
      <c r="H58" s="15">
        <v>15.75</v>
      </c>
      <c r="I58" s="14">
        <v>15.7768874807988</v>
      </c>
      <c r="J58" s="15">
        <v>16.0111309523809</v>
      </c>
      <c r="K58" s="16"/>
      <c r="L58" s="15">
        <f>AVERAGE(B58,E58,H58)</f>
        <v>16.73</v>
      </c>
      <c r="M58" s="15">
        <f>AVERAGE(C58,F58,I58)</f>
        <v>16.6375539767879</v>
      </c>
      <c r="N58" s="15">
        <f>AVERAGE(D58,G58,J58)</f>
        <v>16.311660266257</v>
      </c>
    </row>
    <row r="59" ht="20.35" customHeight="1">
      <c r="A59" s="12">
        <v>1966</v>
      </c>
      <c r="B59" s="13">
        <v>17.28</v>
      </c>
      <c r="C59" s="14">
        <v>17.3670803759027</v>
      </c>
      <c r="D59" s="15">
        <v>16.3742675503646</v>
      </c>
      <c r="E59" s="15">
        <v>17.42</v>
      </c>
      <c r="F59" s="14">
        <v>17.0576088069636</v>
      </c>
      <c r="G59" s="15">
        <v>16.7519668458781</v>
      </c>
      <c r="H59" s="15">
        <v>16.3</v>
      </c>
      <c r="I59" s="14">
        <v>16.3294162826421</v>
      </c>
      <c r="J59" s="15">
        <v>16.6052259344598</v>
      </c>
      <c r="K59" s="16"/>
      <c r="L59" s="15">
        <f>AVERAGE(B59,E59,H59)</f>
        <v>17</v>
      </c>
      <c r="M59" s="15">
        <f>AVERAGE(C59,F59,I59)</f>
        <v>16.9180351551695</v>
      </c>
      <c r="N59" s="15">
        <f>AVERAGE(D59,G59,J59)</f>
        <v>16.5771534435675</v>
      </c>
    </row>
    <row r="60" ht="20.35" customHeight="1">
      <c r="A60" s="12">
        <v>1967</v>
      </c>
      <c r="B60" s="13">
        <v>17.83</v>
      </c>
      <c r="C60" s="14">
        <v>17.9704575851475</v>
      </c>
      <c r="D60" s="15">
        <v>16.9152988991295</v>
      </c>
      <c r="E60" s="15">
        <v>17.65</v>
      </c>
      <c r="F60" s="14">
        <v>17.2954262672811</v>
      </c>
      <c r="G60" s="15">
        <v>16.9753974654378</v>
      </c>
      <c r="H60" s="15">
        <v>16.38</v>
      </c>
      <c r="I60" s="14">
        <v>16.4125153609831</v>
      </c>
      <c r="J60" s="15">
        <v>16.6920993343574</v>
      </c>
      <c r="K60" s="16"/>
      <c r="L60" s="15">
        <f>AVERAGE(B60,E60,H60)</f>
        <v>17.2866666666667</v>
      </c>
      <c r="M60" s="15">
        <f>AVERAGE(C60,F60,I60)</f>
        <v>17.2261330711372</v>
      </c>
      <c r="N60" s="15">
        <f>AVERAGE(D60,G60,J60)</f>
        <v>16.8609318996416</v>
      </c>
    </row>
    <row r="61" ht="20.35" customHeight="1">
      <c r="A61" s="12">
        <v>1968</v>
      </c>
      <c r="B61" s="13">
        <v>17.21</v>
      </c>
      <c r="C61" s="14">
        <v>17.326373130639</v>
      </c>
      <c r="D61" s="15">
        <v>16.3322175874429</v>
      </c>
      <c r="E61" s="15">
        <v>16.87</v>
      </c>
      <c r="F61" s="14">
        <v>16.4899666295884</v>
      </c>
      <c r="G61" s="15">
        <v>16.2093872821654</v>
      </c>
      <c r="H61" s="15">
        <v>15.65</v>
      </c>
      <c r="I61" s="14">
        <v>15.6743860462242</v>
      </c>
      <c r="J61" s="15">
        <v>15.8624619948091</v>
      </c>
      <c r="K61" s="16"/>
      <c r="L61" s="15">
        <f>AVERAGE(B61,E61,H61)</f>
        <v>16.5766666666667</v>
      </c>
      <c r="M61" s="15">
        <f>AVERAGE(C61,F61,I61)</f>
        <v>16.4969086021505</v>
      </c>
      <c r="N61" s="15">
        <f>AVERAGE(D61,G61,J61)</f>
        <v>16.1346889548058</v>
      </c>
    </row>
    <row r="62" ht="20.35" customHeight="1">
      <c r="A62" s="12">
        <v>1969</v>
      </c>
      <c r="B62" s="13">
        <v>17.38</v>
      </c>
      <c r="C62" s="14">
        <v>17.4828360215054</v>
      </c>
      <c r="D62" s="15">
        <v>16.4290949820789</v>
      </c>
      <c r="E62" s="15">
        <v>17.32</v>
      </c>
      <c r="F62" s="14">
        <v>16.9643618791603</v>
      </c>
      <c r="G62" s="15">
        <v>16.6592869943676</v>
      </c>
      <c r="H62" s="15">
        <v>16.07</v>
      </c>
      <c r="I62" s="14">
        <v>15.7299769585254</v>
      </c>
      <c r="J62" s="15">
        <v>16.4014330517153</v>
      </c>
      <c r="K62" s="16"/>
      <c r="L62" s="15">
        <f>AVERAGE(B62,E62,H62)</f>
        <v>16.9233333333333</v>
      </c>
      <c r="M62" s="15">
        <f>AVERAGE(C62,F62,I62)</f>
        <v>16.7257249530637</v>
      </c>
      <c r="N62" s="15">
        <f>AVERAGE(D62,G62,J62)</f>
        <v>16.4966050093873</v>
      </c>
    </row>
    <row r="63" ht="20.35" customHeight="1">
      <c r="A63" s="12">
        <v>1970</v>
      </c>
      <c r="B63" s="13">
        <v>17.14</v>
      </c>
      <c r="C63" s="14">
        <v>17.2105017921147</v>
      </c>
      <c r="D63" s="15">
        <v>16.2220148489503</v>
      </c>
      <c r="E63" s="15">
        <v>17.14</v>
      </c>
      <c r="F63" s="14">
        <v>16.7813293650794</v>
      </c>
      <c r="G63" s="15">
        <v>16.4850876856119</v>
      </c>
      <c r="H63" s="15">
        <v>15.8</v>
      </c>
      <c r="I63" s="14">
        <v>15.8050281618024</v>
      </c>
      <c r="J63" s="15">
        <v>16.4886616743472</v>
      </c>
      <c r="K63" s="16"/>
      <c r="L63" s="15">
        <f>AVERAGE(B63,E63,H63)</f>
        <v>16.6933333333333</v>
      </c>
      <c r="M63" s="15">
        <f>AVERAGE(C63,F63,I63)</f>
        <v>16.5989531063322</v>
      </c>
      <c r="N63" s="15">
        <f>AVERAGE(D63,G63,J63)</f>
        <v>16.3985880696365</v>
      </c>
    </row>
    <row r="64" ht="20.35" customHeight="1">
      <c r="A64" s="12">
        <v>1971</v>
      </c>
      <c r="B64" s="13">
        <v>17.42</v>
      </c>
      <c r="C64" s="14">
        <v>17.5399276753712</v>
      </c>
      <c r="D64" s="15">
        <v>16.5147964669739</v>
      </c>
      <c r="E64" s="15">
        <v>17.43</v>
      </c>
      <c r="F64" s="14">
        <v>17.0576324884793</v>
      </c>
      <c r="G64" s="15">
        <v>16.7576465693805</v>
      </c>
      <c r="H64" s="15">
        <v>16.19</v>
      </c>
      <c r="I64" s="14">
        <v>16.177123015873</v>
      </c>
      <c r="J64" s="15">
        <v>17.0424859190988</v>
      </c>
      <c r="K64" s="16"/>
      <c r="L64" s="15">
        <f>AVERAGE(B64,E64,H64)</f>
        <v>17.0133333333333</v>
      </c>
      <c r="M64" s="15">
        <f>AVERAGE(C64,F64,I64)</f>
        <v>16.9248943932412</v>
      </c>
      <c r="N64" s="15">
        <f>AVERAGE(D64,G64,J64)</f>
        <v>16.7716429851511</v>
      </c>
    </row>
    <row r="65" ht="20.35" customHeight="1">
      <c r="A65" s="12">
        <v>1972</v>
      </c>
      <c r="B65" s="13">
        <v>18.06</v>
      </c>
      <c r="C65" s="14">
        <v>18.170624768261</v>
      </c>
      <c r="D65" s="15">
        <v>17.1367868619454</v>
      </c>
      <c r="E65" s="15">
        <v>18.55</v>
      </c>
      <c r="F65" s="14">
        <v>18.2030870720554</v>
      </c>
      <c r="G65" s="15">
        <v>17.8596267457669</v>
      </c>
      <c r="H65" s="15">
        <v>16.5</v>
      </c>
      <c r="I65" s="14">
        <v>16.5008314794216</v>
      </c>
      <c r="J65" s="15">
        <v>17.5871499196638</v>
      </c>
      <c r="K65" s="16"/>
      <c r="L65" s="15">
        <f>AVERAGE(B65,E65,H65)</f>
        <v>17.7033333333333</v>
      </c>
      <c r="M65" s="15">
        <f>AVERAGE(C65,F65,I65)</f>
        <v>17.624847773246</v>
      </c>
      <c r="N65" s="15">
        <f>AVERAGE(D65,G65,J65)</f>
        <v>17.5278545091254</v>
      </c>
    </row>
    <row r="66" ht="20.35" customHeight="1">
      <c r="A66" s="12">
        <v>1973</v>
      </c>
      <c r="B66" s="13">
        <v>17.82</v>
      </c>
      <c r="C66" s="14">
        <v>17.9843138760881</v>
      </c>
      <c r="D66" s="15">
        <v>16.8765911418331</v>
      </c>
      <c r="E66" s="15">
        <v>17.75</v>
      </c>
      <c r="F66" s="14">
        <v>17.3908333333333</v>
      </c>
      <c r="G66" s="15">
        <v>17.0726875320021</v>
      </c>
      <c r="H66" s="15">
        <v>16.11</v>
      </c>
      <c r="I66" s="14">
        <v>16.1127032770097</v>
      </c>
      <c r="J66" s="15">
        <v>16.9550902457757</v>
      </c>
      <c r="K66" s="16"/>
      <c r="L66" s="15">
        <f>AVERAGE(B66,E66,H66)</f>
        <v>17.2266666666667</v>
      </c>
      <c r="M66" s="15">
        <f>AVERAGE(C66,F66,I66)</f>
        <v>17.1626168288104</v>
      </c>
      <c r="N66" s="15">
        <f>AVERAGE(D66,G66,J66)</f>
        <v>16.9681229732036</v>
      </c>
    </row>
    <row r="67" ht="20.35" customHeight="1">
      <c r="A67" s="12">
        <v>1974</v>
      </c>
      <c r="B67" s="13">
        <v>17.7</v>
      </c>
      <c r="C67" s="14">
        <v>17.8555209712732</v>
      </c>
      <c r="D67" s="15">
        <v>16.7706928553772</v>
      </c>
      <c r="E67" s="15">
        <v>17.68</v>
      </c>
      <c r="F67" s="14">
        <v>17.332717045002</v>
      </c>
      <c r="G67" s="15">
        <v>17.0025057603687</v>
      </c>
      <c r="H67" s="15">
        <v>16.42</v>
      </c>
      <c r="I67" s="14">
        <v>16.4213120839734</v>
      </c>
      <c r="J67" s="15">
        <v>17.3916756272401</v>
      </c>
      <c r="K67" s="16"/>
      <c r="L67" s="15">
        <f>AVERAGE(B67,E67,H67)</f>
        <v>17.2666666666667</v>
      </c>
      <c r="M67" s="15">
        <f>AVERAGE(C67,F67,I67)</f>
        <v>17.2031833667495</v>
      </c>
      <c r="N67" s="15">
        <f>AVERAGE(D67,G67,J67)</f>
        <v>17.0549580809953</v>
      </c>
    </row>
    <row r="68" ht="20.35" customHeight="1">
      <c r="A68" s="12">
        <v>1975</v>
      </c>
      <c r="B68" s="13">
        <v>17.65</v>
      </c>
      <c r="C68" s="14">
        <v>17.7276081669227</v>
      </c>
      <c r="D68" s="15">
        <v>16.6937211981567</v>
      </c>
      <c r="E68" s="15">
        <v>17.31</v>
      </c>
      <c r="F68" s="14">
        <v>16.9511335125448</v>
      </c>
      <c r="G68" s="15">
        <v>16.6420321300563</v>
      </c>
      <c r="H68" s="15">
        <v>16.09</v>
      </c>
      <c r="I68" s="14">
        <v>16.0873316692268</v>
      </c>
      <c r="J68" s="15">
        <v>16.9423361495136</v>
      </c>
      <c r="K68" s="16"/>
      <c r="L68" s="15">
        <f>AVERAGE(B68,E68,H68)</f>
        <v>17.0166666666667</v>
      </c>
      <c r="M68" s="15">
        <f>AVERAGE(C68,F68,I68)</f>
        <v>16.9220244495648</v>
      </c>
      <c r="N68" s="15">
        <f>AVERAGE(D68,G68,J68)</f>
        <v>16.7593631592422</v>
      </c>
    </row>
    <row r="69" ht="20.35" customHeight="1">
      <c r="A69" s="12">
        <v>1976</v>
      </c>
      <c r="B69" s="13">
        <v>17.57</v>
      </c>
      <c r="C69" s="14">
        <v>17.7035261401557</v>
      </c>
      <c r="D69" s="15">
        <v>16.5909572364356</v>
      </c>
      <c r="E69" s="15">
        <v>17.49</v>
      </c>
      <c r="F69" s="14">
        <v>17.1131878012607</v>
      </c>
      <c r="G69" s="15">
        <v>16.8126968236312</v>
      </c>
      <c r="H69" s="15">
        <v>16.21</v>
      </c>
      <c r="I69" s="14">
        <v>16.1987486095662</v>
      </c>
      <c r="J69" s="15">
        <v>17.0589998146088</v>
      </c>
      <c r="K69" s="16"/>
      <c r="L69" s="15">
        <f>AVERAGE(B69,E69,H69)</f>
        <v>17.09</v>
      </c>
      <c r="M69" s="15">
        <f>AVERAGE(C69,F69,I69)</f>
        <v>17.0051541836609</v>
      </c>
      <c r="N69" s="15">
        <f>AVERAGE(D69,G69,J69)</f>
        <v>16.8208846248919</v>
      </c>
    </row>
    <row r="70" ht="20.35" customHeight="1">
      <c r="A70" s="12">
        <v>1977</v>
      </c>
      <c r="B70" s="13">
        <v>17.62</v>
      </c>
      <c r="C70" s="14">
        <v>17.6938485663083</v>
      </c>
      <c r="D70" s="15">
        <v>16.6779147465438</v>
      </c>
      <c r="E70" s="15">
        <v>17.58</v>
      </c>
      <c r="F70" s="14">
        <v>17.2248436877738</v>
      </c>
      <c r="G70" s="15">
        <v>16.9137986431132</v>
      </c>
      <c r="H70" s="15">
        <v>15.89</v>
      </c>
      <c r="I70" s="14">
        <v>15.8878238607271</v>
      </c>
      <c r="J70" s="15">
        <v>16.6406630824373</v>
      </c>
      <c r="K70" s="16"/>
      <c r="L70" s="15">
        <f>AVERAGE(B70,E70,H70)</f>
        <v>17.03</v>
      </c>
      <c r="M70" s="15">
        <f>AVERAGE(C70,F70,I70)</f>
        <v>16.9355053716031</v>
      </c>
      <c r="N70" s="15">
        <f>AVERAGE(D70,G70,J70)</f>
        <v>16.7441254906981</v>
      </c>
    </row>
    <row r="71" ht="20.35" customHeight="1">
      <c r="A71" s="12">
        <v>1978</v>
      </c>
      <c r="B71" s="13">
        <v>17.2</v>
      </c>
      <c r="C71" s="14">
        <v>17.274793906810</v>
      </c>
      <c r="D71" s="15">
        <v>16.3054038658474</v>
      </c>
      <c r="E71" s="15">
        <v>17.41</v>
      </c>
      <c r="F71" s="14">
        <v>17.0634805427547</v>
      </c>
      <c r="G71" s="15">
        <v>16.7551107270865</v>
      </c>
      <c r="H71" s="15">
        <v>15.96</v>
      </c>
      <c r="I71" s="14">
        <v>15.9512423195085</v>
      </c>
      <c r="J71" s="15">
        <v>16.7186840757809</v>
      </c>
      <c r="K71" s="16"/>
      <c r="L71" s="15">
        <f>AVERAGE(B71,E71,H71)</f>
        <v>16.8566666666667</v>
      </c>
      <c r="M71" s="15">
        <f>AVERAGE(C71,F71,I71)</f>
        <v>16.7631722563577</v>
      </c>
      <c r="N71" s="15">
        <f>AVERAGE(D71,G71,J71)</f>
        <v>16.5930662229049</v>
      </c>
    </row>
    <row r="72" ht="20.35" customHeight="1">
      <c r="A72" s="12">
        <v>1979</v>
      </c>
      <c r="B72" s="13">
        <v>17.82</v>
      </c>
      <c r="C72" s="14">
        <v>17.9768752979501</v>
      </c>
      <c r="D72" s="15">
        <v>16.8477246543779</v>
      </c>
      <c r="E72" s="15">
        <v>17.91</v>
      </c>
      <c r="F72" s="14">
        <v>17.5534786226319</v>
      </c>
      <c r="G72" s="15">
        <v>17.2361175115207</v>
      </c>
      <c r="H72" s="15">
        <v>16.17</v>
      </c>
      <c r="I72" s="14">
        <v>16.1704589093702</v>
      </c>
      <c r="J72" s="15">
        <v>17.0378616231439</v>
      </c>
      <c r="K72" s="16"/>
      <c r="L72" s="15">
        <f>AVERAGE(B72,E72,H72)</f>
        <v>17.3</v>
      </c>
      <c r="M72" s="15">
        <f>AVERAGE(C72,F72,I72)</f>
        <v>17.2336042766507</v>
      </c>
      <c r="N72" s="15">
        <f>AVERAGE(D72,G72,J72)</f>
        <v>17.0405679296808</v>
      </c>
    </row>
    <row r="73" ht="20.35" customHeight="1">
      <c r="A73" s="12">
        <v>1980</v>
      </c>
      <c r="B73" s="13">
        <v>17.87</v>
      </c>
      <c r="C73" s="14">
        <v>17.9430265109381</v>
      </c>
      <c r="D73" s="15">
        <v>16.9510357186998</v>
      </c>
      <c r="E73" s="15">
        <v>18.05</v>
      </c>
      <c r="F73" s="14">
        <v>17.702485168706</v>
      </c>
      <c r="G73" s="15">
        <v>17.3699972191324</v>
      </c>
      <c r="H73" s="15">
        <v>16.2</v>
      </c>
      <c r="I73" s="14">
        <v>16.2066308243728</v>
      </c>
      <c r="J73" s="15">
        <v>17.090803361760</v>
      </c>
      <c r="K73" s="16"/>
      <c r="L73" s="15">
        <f>AVERAGE(B73,E73,H73)</f>
        <v>17.3733333333333</v>
      </c>
      <c r="M73" s="15">
        <f>AVERAGE(C73,F73,I73)</f>
        <v>17.284047501339</v>
      </c>
      <c r="N73" s="15">
        <f>AVERAGE(D73,G73,J73)</f>
        <v>17.1372787665307</v>
      </c>
    </row>
    <row r="74" ht="20.35" customHeight="1">
      <c r="A74" s="12">
        <v>1981</v>
      </c>
      <c r="B74" s="13">
        <v>18</v>
      </c>
      <c r="C74" s="14">
        <v>18.1462999231951</v>
      </c>
      <c r="D74" s="15">
        <v>17.0592569124424</v>
      </c>
      <c r="E74" s="15">
        <v>18.3</v>
      </c>
      <c r="F74" s="14">
        <v>17.9446658986175</v>
      </c>
      <c r="G74" s="15">
        <v>17.6155261136713</v>
      </c>
      <c r="H74" s="15">
        <v>16.54</v>
      </c>
      <c r="I74" s="14">
        <v>16.5270878136201</v>
      </c>
      <c r="J74" s="15">
        <v>17.5814010496672</v>
      </c>
      <c r="K74" s="16"/>
      <c r="L74" s="15">
        <f>AVERAGE(B74,E74,H74)</f>
        <v>17.6133333333333</v>
      </c>
      <c r="M74" s="15">
        <f>AVERAGE(C74,F74,I74)</f>
        <v>17.5393512118109</v>
      </c>
      <c r="N74" s="15">
        <f>AVERAGE(D74,G74,J74)</f>
        <v>17.4187280252603</v>
      </c>
    </row>
    <row r="75" ht="20.35" customHeight="1">
      <c r="A75" s="12">
        <v>1982</v>
      </c>
      <c r="B75" s="13">
        <v>18</v>
      </c>
      <c r="C75" s="14">
        <v>18.0817237287802</v>
      </c>
      <c r="D75" s="15">
        <v>17.0658473650006</v>
      </c>
      <c r="E75" s="15">
        <v>18.35</v>
      </c>
      <c r="F75" s="14">
        <v>18.0058525345622</v>
      </c>
      <c r="G75" s="15">
        <v>17.6724359959037</v>
      </c>
      <c r="H75" s="15">
        <v>16.17</v>
      </c>
      <c r="I75" s="14">
        <v>16.1619783666155</v>
      </c>
      <c r="J75" s="15">
        <v>17.0865437788018</v>
      </c>
      <c r="K75" s="16"/>
      <c r="L75" s="15">
        <f>AVERAGE(B75,E75,H75)</f>
        <v>17.5066666666667</v>
      </c>
      <c r="M75" s="15">
        <f>AVERAGE(C75,F75,I75)</f>
        <v>17.416518209986</v>
      </c>
      <c r="N75" s="15">
        <f>AVERAGE(D75,G75,J75)</f>
        <v>17.274942379902</v>
      </c>
    </row>
    <row r="76" ht="20.35" customHeight="1">
      <c r="A76" s="12">
        <v>1983</v>
      </c>
      <c r="B76" s="13">
        <v>17.56</v>
      </c>
      <c r="C76" s="14">
        <v>17.6501836917563</v>
      </c>
      <c r="D76" s="15">
        <v>16.6245442908346</v>
      </c>
      <c r="E76" s="15">
        <v>17.7</v>
      </c>
      <c r="F76" s="14">
        <v>17.3398399897593</v>
      </c>
      <c r="G76" s="15">
        <v>17.0348547107015</v>
      </c>
      <c r="H76" s="15">
        <v>16.1</v>
      </c>
      <c r="I76" s="14">
        <v>16.0995596518177</v>
      </c>
      <c r="J76" s="15">
        <v>16.973271249360</v>
      </c>
      <c r="K76" s="16"/>
      <c r="L76" s="15">
        <f>AVERAGE(B76,E76,H76)</f>
        <v>17.12</v>
      </c>
      <c r="M76" s="15">
        <f>AVERAGE(C76,F76,I76)</f>
        <v>17.0298611111111</v>
      </c>
      <c r="N76" s="15">
        <f>AVERAGE(D76,G76,J76)</f>
        <v>16.8775567502987</v>
      </c>
    </row>
    <row r="77" ht="20.35" customHeight="1">
      <c r="A77" s="12">
        <v>1984</v>
      </c>
      <c r="B77" s="13">
        <v>17.44</v>
      </c>
      <c r="C77" s="14">
        <v>17.5288804261251</v>
      </c>
      <c r="D77" s="15">
        <v>16.500684203789</v>
      </c>
      <c r="E77" t="s" s="19">
        <v>8</v>
      </c>
      <c r="F77" t="s" s="18">
        <v>9</v>
      </c>
      <c r="G77" s="15">
        <v>16.7677001194743</v>
      </c>
      <c r="H77" s="15">
        <v>16.12</v>
      </c>
      <c r="I77" s="14">
        <v>16.1224065540195</v>
      </c>
      <c r="J77" s="15">
        <v>16.9911930363543</v>
      </c>
      <c r="K77" s="16"/>
      <c r="L77" s="15">
        <f>AVERAGE(B77,E77,H77)</f>
        <v>16.78</v>
      </c>
      <c r="M77" s="15">
        <f>AVERAGE(C77,F77,I77)</f>
        <v>16.8256434900723</v>
      </c>
      <c r="N77" s="15">
        <f>AVERAGE(D77,G77,J77)</f>
        <v>16.7531924532059</v>
      </c>
    </row>
    <row r="78" ht="20.35" customHeight="1">
      <c r="A78" s="12">
        <v>1985</v>
      </c>
      <c r="B78" s="13">
        <v>16.99</v>
      </c>
      <c r="C78" s="14">
        <v>17.0632898105479</v>
      </c>
      <c r="D78" s="15">
        <v>16.4044770865335</v>
      </c>
      <c r="E78" t="s" s="19">
        <v>8</v>
      </c>
      <c r="F78" t="s" s="18">
        <v>9</v>
      </c>
      <c r="G78" t="s" s="19">
        <v>9</v>
      </c>
      <c r="H78" s="15">
        <v>16.43</v>
      </c>
      <c r="I78" s="14">
        <v>16.4127080133128</v>
      </c>
      <c r="J78" s="15">
        <v>17.4484850230415</v>
      </c>
      <c r="K78" s="16"/>
      <c r="L78" s="15">
        <f>AVERAGE(B78,E78,H78)</f>
        <v>16.71</v>
      </c>
      <c r="M78" s="15">
        <f>AVERAGE(C78,F78,I78)</f>
        <v>16.7379989119304</v>
      </c>
      <c r="N78" s="15">
        <f>AVERAGE(D78,G78,J78)</f>
        <v>16.9264810547875</v>
      </c>
    </row>
    <row r="79" ht="20.35" customHeight="1">
      <c r="A79" s="12">
        <v>1986</v>
      </c>
      <c r="B79" s="13">
        <v>17.12</v>
      </c>
      <c r="C79" s="14">
        <v>17.2045411617455</v>
      </c>
      <c r="D79" s="15">
        <v>16.5236859959037</v>
      </c>
      <c r="E79" s="15">
        <v>17.12</v>
      </c>
      <c r="F79" s="14">
        <v>16.7496553625586</v>
      </c>
      <c r="G79" s="15">
        <v>16.4699133811231</v>
      </c>
      <c r="H79" s="15">
        <v>15.89</v>
      </c>
      <c r="I79" s="14">
        <v>15.8919444444445</v>
      </c>
      <c r="J79" s="15">
        <v>16.6687301587302</v>
      </c>
      <c r="K79" s="16"/>
      <c r="L79" s="15">
        <f>AVERAGE(B79,E79,H79)</f>
        <v>16.71</v>
      </c>
      <c r="M79" s="15">
        <f>AVERAGE(C79,F79,I79)</f>
        <v>16.6153803229162</v>
      </c>
      <c r="N79" s="15">
        <f>AVERAGE(D79,G79,J79)</f>
        <v>16.5541098452523</v>
      </c>
    </row>
    <row r="80" ht="20.35" customHeight="1">
      <c r="A80" s="12">
        <v>1987</v>
      </c>
      <c r="B80" s="13">
        <v>17.63</v>
      </c>
      <c r="C80" s="14">
        <v>17.6746012544803</v>
      </c>
      <c r="D80" s="15">
        <v>17.0371658986175</v>
      </c>
      <c r="E80" s="15">
        <v>17.61</v>
      </c>
      <c r="F80" s="14">
        <v>17.2536539938556</v>
      </c>
      <c r="G80" s="15">
        <v>16.9502265745008</v>
      </c>
      <c r="H80" s="15">
        <v>16.17</v>
      </c>
      <c r="I80" s="14">
        <v>16.1748950332821</v>
      </c>
      <c r="J80" s="15">
        <v>17.091677547363</v>
      </c>
      <c r="K80" s="16"/>
      <c r="L80" s="15">
        <f>AVERAGE(B80,E80,H80)</f>
        <v>17.1366666666667</v>
      </c>
      <c r="M80" s="15">
        <f>AVERAGE(C80,F80,I80)</f>
        <v>17.034383427206</v>
      </c>
      <c r="N80" s="15">
        <f>AVERAGE(D80,G80,J80)</f>
        <v>17.0263566734938</v>
      </c>
    </row>
    <row r="81" ht="20.35" customHeight="1">
      <c r="A81" s="12">
        <v>1988</v>
      </c>
      <c r="B81" s="13">
        <v>18.37</v>
      </c>
      <c r="C81" s="14">
        <v>18.4831362007169</v>
      </c>
      <c r="D81" s="15">
        <v>17.7599966011618</v>
      </c>
      <c r="E81" s="15">
        <v>18.67</v>
      </c>
      <c r="F81" s="14">
        <v>18.3219716351502</v>
      </c>
      <c r="G81" s="15">
        <v>17.9637903225806</v>
      </c>
      <c r="H81" s="15">
        <v>17.09</v>
      </c>
      <c r="I81" s="14">
        <v>17.0776155604993</v>
      </c>
      <c r="J81" s="15">
        <v>18.1661021505376</v>
      </c>
      <c r="K81" s="16"/>
      <c r="L81" s="15">
        <f>AVERAGE(B81,E81,H81)</f>
        <v>18.0433333333333</v>
      </c>
      <c r="M81" s="15">
        <f>AVERAGE(C81,F81,I81)</f>
        <v>17.9609077987888</v>
      </c>
      <c r="N81" s="15">
        <f>AVERAGE(D81,G81,J81)</f>
        <v>17.9632963580933</v>
      </c>
    </row>
    <row r="82" ht="20.35" customHeight="1">
      <c r="A82" s="12">
        <v>1989</v>
      </c>
      <c r="B82" s="13">
        <v>17.95</v>
      </c>
      <c r="C82" s="14">
        <v>18.1038472862263</v>
      </c>
      <c r="D82" s="15">
        <v>17.3343650793651</v>
      </c>
      <c r="E82" s="15">
        <v>18.07</v>
      </c>
      <c r="F82" s="14">
        <v>17.7270225294419</v>
      </c>
      <c r="G82" s="15">
        <v>17.3927425755248</v>
      </c>
      <c r="H82" s="15">
        <v>16.74</v>
      </c>
      <c r="I82" s="14">
        <v>16.7461271121352</v>
      </c>
      <c r="J82" s="15">
        <v>17.6657526881721</v>
      </c>
      <c r="K82" s="16"/>
      <c r="L82" s="15">
        <f>AVERAGE(B82,E82,H82)</f>
        <v>17.5866666666667</v>
      </c>
      <c r="M82" s="15">
        <f>AVERAGE(C82,F82,I82)</f>
        <v>17.5256656426011</v>
      </c>
      <c r="N82" s="15">
        <f>AVERAGE(D82,G82,J82)</f>
        <v>17.4642867810207</v>
      </c>
    </row>
    <row r="83" ht="20.35" customHeight="1">
      <c r="A83" s="12">
        <v>1990</v>
      </c>
      <c r="B83" s="13">
        <v>17.98</v>
      </c>
      <c r="C83" s="14">
        <v>18.0845077815248</v>
      </c>
      <c r="D83" s="15">
        <v>17.3551445904032</v>
      </c>
      <c r="E83" s="15">
        <v>18.02</v>
      </c>
      <c r="F83" s="14">
        <v>17.6683710957501</v>
      </c>
      <c r="G83" s="15">
        <v>17.3501452892985</v>
      </c>
      <c r="H83" s="15">
        <v>16.52</v>
      </c>
      <c r="I83" s="14">
        <v>16.519828469022</v>
      </c>
      <c r="J83" s="15">
        <v>17.3870270097286</v>
      </c>
      <c r="K83" s="16"/>
      <c r="L83" s="15">
        <f>AVERAGE(B83,E83,H83)</f>
        <v>17.5066666666667</v>
      </c>
      <c r="M83" s="15">
        <f>AVERAGE(C83,F83,I83)</f>
        <v>17.424235782099</v>
      </c>
      <c r="N83" s="15">
        <f>AVERAGE(D83,G83,J83)</f>
        <v>17.3641056298101</v>
      </c>
    </row>
    <row r="84" ht="20.35" customHeight="1">
      <c r="A84" s="12">
        <v>1991</v>
      </c>
      <c r="B84" s="13">
        <v>18.05</v>
      </c>
      <c r="C84" s="14">
        <v>18.1381821021986</v>
      </c>
      <c r="D84" s="15">
        <v>17.4478211043821</v>
      </c>
      <c r="E84" s="15">
        <v>17.76</v>
      </c>
      <c r="F84" s="14">
        <v>17.3965136968766</v>
      </c>
      <c r="G84" s="15">
        <v>17.0832674091142</v>
      </c>
      <c r="H84" s="15">
        <v>16.08</v>
      </c>
      <c r="I84" s="14">
        <v>16.0880337941628</v>
      </c>
      <c r="J84" s="15">
        <v>16.8693445980543</v>
      </c>
      <c r="K84" s="16"/>
      <c r="L84" s="15">
        <f>AVERAGE(B84,E84,H84)</f>
        <v>17.2966666666667</v>
      </c>
      <c r="M84" s="15">
        <f>AVERAGE(C84,F84,I84)</f>
        <v>17.2075765310793</v>
      </c>
      <c r="N84" s="15">
        <f>AVERAGE(D84,G84,J84)</f>
        <v>17.1334777038502</v>
      </c>
    </row>
    <row r="85" ht="20.35" customHeight="1">
      <c r="A85" s="12">
        <v>1992</v>
      </c>
      <c r="B85" s="13">
        <v>17.23</v>
      </c>
      <c r="C85" s="14">
        <v>17.2918823384007</v>
      </c>
      <c r="D85" s="15">
        <v>16.6213864170066</v>
      </c>
      <c r="E85" s="15">
        <v>17.15</v>
      </c>
      <c r="F85" s="14">
        <v>16.7831433073786</v>
      </c>
      <c r="G85" s="15">
        <v>16.4996746384872</v>
      </c>
      <c r="H85" s="15">
        <v>15.84</v>
      </c>
      <c r="I85" s="14">
        <v>15.8527067111606</v>
      </c>
      <c r="J85" s="15">
        <v>16.5526486219256</v>
      </c>
      <c r="K85" s="16"/>
      <c r="L85" s="15">
        <f>AVERAGE(B85,E85,H85)</f>
        <v>16.74</v>
      </c>
      <c r="M85" s="15">
        <f>AVERAGE(C85,F85,I85)</f>
        <v>16.6425774523133</v>
      </c>
      <c r="N85" s="15">
        <f>AVERAGE(D85,G85,J85)</f>
        <v>16.5579032258065</v>
      </c>
    </row>
    <row r="86" ht="20.35" customHeight="1">
      <c r="A86" s="12">
        <v>1993</v>
      </c>
      <c r="B86" s="13">
        <v>18.01</v>
      </c>
      <c r="C86" s="14">
        <v>18.0894317760475</v>
      </c>
      <c r="D86" s="15">
        <v>17.403116665980</v>
      </c>
      <c r="E86" s="15">
        <v>17.87</v>
      </c>
      <c r="F86" s="14">
        <v>17.511490655402</v>
      </c>
      <c r="G86" s="15">
        <v>17.1774391961085</v>
      </c>
      <c r="H86" s="15">
        <v>16.46</v>
      </c>
      <c r="I86" s="14">
        <v>16.4659011776754</v>
      </c>
      <c r="J86" s="15">
        <v>17.3368650793651</v>
      </c>
      <c r="K86" s="16"/>
      <c r="L86" s="15">
        <f>AVERAGE(B86,E86,H86)</f>
        <v>17.4466666666667</v>
      </c>
      <c r="M86" s="15">
        <f>AVERAGE(C86,F86,I86)</f>
        <v>17.3556078697083</v>
      </c>
      <c r="N86" s="15">
        <f>AVERAGE(D86,G86,J86)</f>
        <v>17.3058069804845</v>
      </c>
    </row>
    <row r="87" ht="20.35" customHeight="1">
      <c r="A87" s="12">
        <v>1994</v>
      </c>
      <c r="B87" t="s" s="17">
        <v>8</v>
      </c>
      <c r="C87" t="s" s="18">
        <v>9</v>
      </c>
      <c r="D87" t="s" s="19">
        <v>9</v>
      </c>
      <c r="E87" s="15">
        <v>17.82</v>
      </c>
      <c r="F87" s="14">
        <v>17.4582334869432</v>
      </c>
      <c r="G87" s="15">
        <v>17.1538780081925</v>
      </c>
      <c r="H87" s="15">
        <v>16.14</v>
      </c>
      <c r="I87" s="14">
        <v>16.1448495903738</v>
      </c>
      <c r="J87" s="15">
        <v>16.9279089861751</v>
      </c>
      <c r="K87" s="16"/>
      <c r="L87" s="15">
        <f>AVERAGE(B87,E87,H87)</f>
        <v>16.98</v>
      </c>
      <c r="M87" s="15">
        <f>AVERAGE(C87,F87,I87)</f>
        <v>16.8015415386585</v>
      </c>
      <c r="N87" s="15">
        <f>AVERAGE(D87,G87,J87)</f>
        <v>17.0408934971838</v>
      </c>
    </row>
    <row r="88" ht="20.35" customHeight="1">
      <c r="A88" s="12">
        <v>1995</v>
      </c>
      <c r="B88" s="13">
        <v>16.92</v>
      </c>
      <c r="C88" s="14">
        <v>16.9644196942622</v>
      </c>
      <c r="D88" s="15">
        <v>16.3345264954888</v>
      </c>
      <c r="E88" s="15">
        <v>17.12</v>
      </c>
      <c r="F88" s="14">
        <v>16.7627073732719</v>
      </c>
      <c r="G88" s="15">
        <v>16.4619943676395</v>
      </c>
      <c r="H88" s="15">
        <v>15.9</v>
      </c>
      <c r="I88" s="14">
        <v>15.9013492063492</v>
      </c>
      <c r="J88" s="15">
        <v>16.6309158986175</v>
      </c>
      <c r="K88" s="16"/>
      <c r="L88" s="15">
        <f>AVERAGE(B88,E88,H88)</f>
        <v>16.6466666666667</v>
      </c>
      <c r="M88" s="15">
        <f>AVERAGE(C88,F88,I88)</f>
        <v>16.5428254246278</v>
      </c>
      <c r="N88" s="15">
        <f>AVERAGE(D88,G88,J88)</f>
        <v>16.4758122539153</v>
      </c>
    </row>
    <row r="89" ht="20.35" customHeight="1">
      <c r="A89" s="12">
        <v>1996</v>
      </c>
      <c r="B89" s="13"/>
      <c r="C89" t="s" s="18">
        <v>9</v>
      </c>
      <c r="D89" s="15">
        <v>16.1678830720864</v>
      </c>
      <c r="E89" s="15">
        <v>16.78</v>
      </c>
      <c r="F89" s="14">
        <v>16.4145080954147</v>
      </c>
      <c r="G89" s="15">
        <v>16.1243523668273</v>
      </c>
      <c r="H89" s="15">
        <v>15.76</v>
      </c>
      <c r="I89" s="14">
        <v>15.7625630329996</v>
      </c>
      <c r="J89" s="15">
        <v>16.4790721171672</v>
      </c>
      <c r="K89" s="16"/>
      <c r="L89" s="15">
        <f>AVERAGE(B89,E89,H89)</f>
        <v>16.27</v>
      </c>
      <c r="M89" s="15">
        <f>AVERAGE(C89,F89,I89)</f>
        <v>16.0885355642072</v>
      </c>
      <c r="N89" s="15">
        <f>AVERAGE(D89,G89,J89)</f>
        <v>16.2571025186936</v>
      </c>
    </row>
    <row r="90" ht="20.35" customHeight="1">
      <c r="A90" s="12">
        <v>1997</v>
      </c>
      <c r="B90" s="13">
        <v>17.37</v>
      </c>
      <c r="C90" s="14">
        <v>17.6454117266337</v>
      </c>
      <c r="D90" s="15">
        <v>17.4176508785746</v>
      </c>
      <c r="E90" s="15">
        <v>18.11</v>
      </c>
      <c r="F90" s="14">
        <v>17.7714567332309</v>
      </c>
      <c r="G90" s="15">
        <v>17.4421630294684</v>
      </c>
      <c r="H90" s="15">
        <v>16.37</v>
      </c>
      <c r="I90" s="14">
        <v>16.3711761108267</v>
      </c>
      <c r="J90" s="15">
        <v>17.2261405529954</v>
      </c>
      <c r="K90" s="16"/>
      <c r="L90" s="15">
        <f>AVERAGE(B90,E90,H90)</f>
        <v>17.2833333333333</v>
      </c>
      <c r="M90" s="15">
        <f>AVERAGE(C90,F90,I90)</f>
        <v>17.2626815235638</v>
      </c>
      <c r="N90" s="15">
        <f>AVERAGE(D90,G90,J90)</f>
        <v>17.3619848203461</v>
      </c>
    </row>
    <row r="91" ht="20.35" customHeight="1">
      <c r="A91" s="12">
        <v>1998</v>
      </c>
      <c r="B91" t="s" s="17">
        <v>8</v>
      </c>
      <c r="C91" t="s" s="18">
        <v>9</v>
      </c>
      <c r="D91" t="s" s="19">
        <v>9</v>
      </c>
      <c r="E91" s="15">
        <v>18.14</v>
      </c>
      <c r="F91" s="14">
        <v>17.7951900921659</v>
      </c>
      <c r="G91" s="15">
        <v>17.4641500256016</v>
      </c>
      <c r="H91" s="15">
        <v>16.12</v>
      </c>
      <c r="I91" s="14">
        <v>16.1233195724527</v>
      </c>
      <c r="J91" s="15">
        <v>17.1631893241168</v>
      </c>
      <c r="K91" s="16"/>
      <c r="L91" s="15">
        <f>AVERAGE(B91,E91,H91)</f>
        <v>17.13</v>
      </c>
      <c r="M91" s="15">
        <f>AVERAGE(C91,F91,I91)</f>
        <v>16.9592548323093</v>
      </c>
      <c r="N91" s="15">
        <f>AVERAGE(D91,G91,J91)</f>
        <v>17.3136696748592</v>
      </c>
    </row>
    <row r="92" ht="20.35" customHeight="1">
      <c r="A92" s="12">
        <v>1999</v>
      </c>
      <c r="B92" s="13">
        <v>17.94</v>
      </c>
      <c r="C92" s="14">
        <v>18.2609025553763</v>
      </c>
      <c r="D92" s="15">
        <v>17.9516296370996</v>
      </c>
      <c r="E92" s="15">
        <v>18.33</v>
      </c>
      <c r="F92" s="14">
        <v>17.9755184331797</v>
      </c>
      <c r="G92" s="15">
        <v>17.6342249103943</v>
      </c>
      <c r="H92" s="15">
        <v>17</v>
      </c>
      <c r="I92" s="14">
        <v>17.0004883512545</v>
      </c>
      <c r="J92" s="15">
        <v>17.0004883512545</v>
      </c>
      <c r="K92" s="16"/>
      <c r="L92" s="15">
        <f>AVERAGE(B92,E92,H92)</f>
        <v>17.7566666666667</v>
      </c>
      <c r="M92" s="15">
        <f>AVERAGE(C92,F92,I92)</f>
        <v>17.7456364466035</v>
      </c>
      <c r="N92" s="15">
        <f>AVERAGE(D92,G92,J92)</f>
        <v>17.5287809662495</v>
      </c>
    </row>
    <row r="93" ht="20.35" customHeight="1">
      <c r="A93" s="12">
        <v>2000</v>
      </c>
      <c r="B93" s="13">
        <v>17.81</v>
      </c>
      <c r="C93" s="14">
        <v>18.0954029168212</v>
      </c>
      <c r="D93" s="15">
        <v>17.8290971449759</v>
      </c>
      <c r="E93" s="15">
        <v>18.32</v>
      </c>
      <c r="F93" s="14">
        <v>17.9565721171672</v>
      </c>
      <c r="G93" s="15">
        <v>17.6181800766284</v>
      </c>
      <c r="H93" s="15">
        <v>16.98</v>
      </c>
      <c r="I93" s="14">
        <v>16.9829174391299</v>
      </c>
      <c r="J93" s="15">
        <v>16.9788944506241</v>
      </c>
      <c r="K93" s="16"/>
      <c r="L93" s="15">
        <f>AVERAGE(B93,E93,H93)</f>
        <v>17.7033333333333</v>
      </c>
      <c r="M93" s="15">
        <f>AVERAGE(C93,F93,I93)</f>
        <v>17.6782974910394</v>
      </c>
      <c r="N93" s="15">
        <f>AVERAGE(D93,G93,J93)</f>
        <v>17.4753905574095</v>
      </c>
    </row>
    <row r="94" ht="20.35" customHeight="1">
      <c r="A94" s="12">
        <v>2001</v>
      </c>
      <c r="B94" s="13">
        <v>18.14</v>
      </c>
      <c r="C94" s="14">
        <v>18.1285506824161</v>
      </c>
      <c r="D94" s="15">
        <v>18.1285506824161</v>
      </c>
      <c r="E94" s="15">
        <v>18.02</v>
      </c>
      <c r="F94" s="14">
        <v>17.6597369431644</v>
      </c>
      <c r="G94" s="15">
        <v>17.3327035330261</v>
      </c>
      <c r="H94" s="15">
        <v>16.78</v>
      </c>
      <c r="I94" s="14">
        <v>16.7674870569494</v>
      </c>
      <c r="J94" s="15">
        <v>16.7753353814644</v>
      </c>
      <c r="K94" s="16"/>
      <c r="L94" s="15">
        <f>AVERAGE(B94,E94,H94)</f>
        <v>17.6466666666667</v>
      </c>
      <c r="M94" s="15">
        <f>AVERAGE(C94,F94,I94)</f>
        <v>17.5185915608433</v>
      </c>
      <c r="N94" s="15">
        <f>AVERAGE(D94,G94,J94)</f>
        <v>17.4121965323022</v>
      </c>
    </row>
    <row r="95" ht="20.35" customHeight="1">
      <c r="A95" s="12">
        <v>2002</v>
      </c>
      <c r="B95" s="13">
        <v>18.1</v>
      </c>
      <c r="C95" s="14">
        <v>18.0942951015532</v>
      </c>
      <c r="D95" s="15">
        <v>18.0942951015532</v>
      </c>
      <c r="E95" s="15">
        <v>18.34</v>
      </c>
      <c r="F95" s="14">
        <v>17.988767921147</v>
      </c>
      <c r="G95" s="15">
        <v>17.6602528161802</v>
      </c>
      <c r="H95" s="15">
        <v>16.48</v>
      </c>
      <c r="I95" s="14">
        <v>16.4718351845583</v>
      </c>
      <c r="J95" s="15">
        <v>16.4718351845583</v>
      </c>
      <c r="K95" s="16"/>
      <c r="L95" s="15">
        <f>AVERAGE(B95,E95,H95)</f>
        <v>17.64</v>
      </c>
      <c r="M95" s="15">
        <f>AVERAGE(C95,F95,I95)</f>
        <v>17.5182994024195</v>
      </c>
      <c r="N95" s="15">
        <f>AVERAGE(D95,G95,J95)</f>
        <v>17.4087943674306</v>
      </c>
    </row>
    <row r="96" ht="20.35" customHeight="1">
      <c r="A96" s="12">
        <v>2003</v>
      </c>
      <c r="B96" s="13">
        <v>18.02</v>
      </c>
      <c r="C96" s="14">
        <v>18.0166205837174</v>
      </c>
      <c r="D96" s="15">
        <v>18.0166205837174</v>
      </c>
      <c r="E96" s="15">
        <v>18.21</v>
      </c>
      <c r="F96" s="14">
        <v>17.864589093702</v>
      </c>
      <c r="G96" s="15">
        <v>17.5241129032258</v>
      </c>
      <c r="H96" s="15">
        <v>16.47</v>
      </c>
      <c r="I96" s="14">
        <v>16.4680491551459</v>
      </c>
      <c r="J96" s="15">
        <v>16.4680491551459</v>
      </c>
      <c r="K96" s="16"/>
      <c r="L96" s="15">
        <f>AVERAGE(B96,E96,H96)</f>
        <v>17.5666666666667</v>
      </c>
      <c r="M96" s="15">
        <f>AVERAGE(C96,F96,I96)</f>
        <v>17.4497529441884</v>
      </c>
      <c r="N96" s="15">
        <f>AVERAGE(D96,G96,J96)</f>
        <v>17.3362608806964</v>
      </c>
    </row>
    <row r="97" ht="20.35" customHeight="1">
      <c r="A97" s="12">
        <v>2004</v>
      </c>
      <c r="B97" s="13">
        <v>17.57</v>
      </c>
      <c r="C97" s="14">
        <v>17.572535153019</v>
      </c>
      <c r="D97" s="15">
        <v>17.5721140060656</v>
      </c>
      <c r="E97" s="15">
        <v>17.58</v>
      </c>
      <c r="F97" s="14">
        <v>17.2307119021135</v>
      </c>
      <c r="G97" s="15">
        <v>16.9257463760439</v>
      </c>
      <c r="H97" s="15">
        <v>16.02</v>
      </c>
      <c r="I97" s="14">
        <v>16.0187291434928</v>
      </c>
      <c r="J97" s="15">
        <v>16.0187291434928</v>
      </c>
      <c r="K97" s="16"/>
      <c r="L97" s="15">
        <f>AVERAGE(B97,E97,H97)</f>
        <v>17.0566666666667</v>
      </c>
      <c r="M97" s="15">
        <f>AVERAGE(C97,F97,I97)</f>
        <v>16.9406587328751</v>
      </c>
      <c r="N97" s="15">
        <f>AVERAGE(D97,G97,J97)</f>
        <v>16.8388631752008</v>
      </c>
    </row>
    <row r="98" ht="20.35" customHeight="1">
      <c r="A98" s="12">
        <v>2005</v>
      </c>
      <c r="B98" s="13">
        <v>18.09</v>
      </c>
      <c r="C98" s="14">
        <v>18.079485017156</v>
      </c>
      <c r="D98" s="15">
        <v>18.079485017156</v>
      </c>
      <c r="E98" s="15">
        <v>18.11</v>
      </c>
      <c r="F98" s="14">
        <v>17.8060931899642</v>
      </c>
      <c r="G98" s="15">
        <v>17.4661037616752</v>
      </c>
      <c r="H98" s="15">
        <v>16.6</v>
      </c>
      <c r="I98" s="14">
        <v>16.5973462917011</v>
      </c>
      <c r="J98" s="15">
        <v>16.5973462917011</v>
      </c>
      <c r="K98" s="16"/>
      <c r="L98" s="15">
        <f>AVERAGE(B98,E98,H98)</f>
        <v>17.6</v>
      </c>
      <c r="M98" s="15">
        <f>AVERAGE(C98,F98,I98)</f>
        <v>17.4943081662738</v>
      </c>
      <c r="N98" s="15">
        <f>AVERAGE(D98,G98,J98)</f>
        <v>17.3809783568441</v>
      </c>
    </row>
    <row r="99" ht="20.35" customHeight="1">
      <c r="A99" s="12">
        <v>2006</v>
      </c>
      <c r="B99" s="13">
        <v>17.82</v>
      </c>
      <c r="C99" s="14">
        <v>17.8200313620072</v>
      </c>
      <c r="D99" s="15">
        <v>17.8200313620072</v>
      </c>
      <c r="E99" s="15">
        <v>17.85</v>
      </c>
      <c r="F99" s="14">
        <v>17.5379667002137</v>
      </c>
      <c r="G99" s="15">
        <v>17.1915239154616</v>
      </c>
      <c r="H99" s="15">
        <v>16.14</v>
      </c>
      <c r="I99" s="14">
        <v>16.1334416424874</v>
      </c>
      <c r="J99" s="15">
        <v>16.1334416424874</v>
      </c>
      <c r="K99" s="16"/>
      <c r="L99" s="15">
        <f>AVERAGE(B99,E99,H99)</f>
        <v>17.27</v>
      </c>
      <c r="M99" s="15">
        <f>AVERAGE(C99,F99,I99)</f>
        <v>17.1638132349028</v>
      </c>
      <c r="N99" s="15">
        <f>AVERAGE(D99,G99,J99)</f>
        <v>17.0483323066521</v>
      </c>
    </row>
    <row r="100" ht="20.35" customHeight="1">
      <c r="A100" s="12">
        <v>2007</v>
      </c>
      <c r="B100" s="13">
        <v>18.55</v>
      </c>
      <c r="C100" s="14">
        <v>18.5451721710189</v>
      </c>
      <c r="D100" s="15">
        <v>18.5451721710189</v>
      </c>
      <c r="E100" s="15">
        <v>18.8</v>
      </c>
      <c r="F100" s="14">
        <v>18.5420922939068</v>
      </c>
      <c r="G100" s="15">
        <v>18.0903731438812</v>
      </c>
      <c r="H100" s="15">
        <v>16.96</v>
      </c>
      <c r="I100" s="14">
        <v>16.9542921146954</v>
      </c>
      <c r="J100" s="15">
        <v>16.9542921146954</v>
      </c>
      <c r="K100" s="16"/>
      <c r="L100" s="15">
        <f>AVERAGE(B100,E100,H100)</f>
        <v>18.1033333333333</v>
      </c>
      <c r="M100" s="15">
        <f>AVERAGE(C100,F100,I100)</f>
        <v>18.013852193207</v>
      </c>
      <c r="N100" s="15">
        <f>AVERAGE(D100,G100,J100)</f>
        <v>17.8632791431985</v>
      </c>
    </row>
    <row r="101" ht="20.35" customHeight="1">
      <c r="A101" s="12">
        <v>2008</v>
      </c>
      <c r="B101" s="13">
        <v>18</v>
      </c>
      <c r="C101" s="14">
        <v>17.9986883574342</v>
      </c>
      <c r="D101" s="15">
        <v>17.9986883574342</v>
      </c>
      <c r="E101" s="15">
        <v>17.92</v>
      </c>
      <c r="F101" s="14">
        <v>17.637959770115</v>
      </c>
      <c r="G101" s="15">
        <v>17.1611571499197</v>
      </c>
      <c r="H101" s="15">
        <v>16.51</v>
      </c>
      <c r="I101" s="14">
        <v>16.5057845136572</v>
      </c>
      <c r="J101" s="15">
        <v>16.5057845136572</v>
      </c>
      <c r="K101" s="16"/>
      <c r="L101" s="15">
        <f>AVERAGE(B101,E101,H101)</f>
        <v>17.4766666666667</v>
      </c>
      <c r="M101" s="15">
        <f>AVERAGE(C101,F101,I101)</f>
        <v>17.3808108804021</v>
      </c>
      <c r="N101" s="15">
        <f>AVERAGE(D101,G101,J101)</f>
        <v>17.2218766736704</v>
      </c>
    </row>
    <row r="102" ht="20.35" customHeight="1">
      <c r="A102" s="12">
        <v>2009</v>
      </c>
      <c r="B102" s="13">
        <v>18.23</v>
      </c>
      <c r="C102" s="14">
        <v>18.2259129828753</v>
      </c>
      <c r="D102" s="15">
        <v>18.2259129828753</v>
      </c>
      <c r="E102" t="s" s="19">
        <v>8</v>
      </c>
      <c r="F102" s="14">
        <v>17.7477180406213</v>
      </c>
      <c r="G102" s="15">
        <v>18.0540342493031</v>
      </c>
      <c r="H102" s="15">
        <v>16.59</v>
      </c>
      <c r="I102" s="14">
        <v>16.5841308243728</v>
      </c>
      <c r="J102" s="15">
        <v>16.5841308243728</v>
      </c>
      <c r="K102" s="16"/>
      <c r="L102" s="15">
        <f>AVERAGE(B102,E102,H102)</f>
        <v>17.41</v>
      </c>
      <c r="M102" s="15">
        <f>AVERAGE(C102,F102,I102)</f>
        <v>17.5192539492898</v>
      </c>
      <c r="N102" s="15">
        <f>AVERAGE(D102,G102,J102)</f>
        <v>17.6213593521837</v>
      </c>
    </row>
    <row r="103" ht="20.35" customHeight="1">
      <c r="A103" s="12">
        <v>2010</v>
      </c>
      <c r="B103" s="13">
        <v>18.77</v>
      </c>
      <c r="C103" s="14">
        <v>18.7739010496672</v>
      </c>
      <c r="D103" s="15">
        <v>18.7739010496672</v>
      </c>
      <c r="E103" s="15">
        <v>18.05</v>
      </c>
      <c r="F103" s="14">
        <v>17.7618413978495</v>
      </c>
      <c r="G103" s="15">
        <v>18.0476107270865</v>
      </c>
      <c r="H103" s="15">
        <v>16.84</v>
      </c>
      <c r="I103" s="14">
        <v>16.839555171531</v>
      </c>
      <c r="J103" s="15">
        <v>16.839555171531</v>
      </c>
      <c r="K103" s="16"/>
      <c r="L103" s="15">
        <f>AVERAGE(B103,E103,H103)</f>
        <v>17.8866666666667</v>
      </c>
      <c r="M103" s="15">
        <f>AVERAGE(C103,F103,I103)</f>
        <v>17.7917658730159</v>
      </c>
      <c r="N103" s="15">
        <f>AVERAGE(D103,G103,J103)</f>
        <v>17.8870223160949</v>
      </c>
    </row>
    <row r="104" ht="20.35" customHeight="1">
      <c r="A104" s="12">
        <v>2011</v>
      </c>
      <c r="B104" s="13">
        <v>18.22</v>
      </c>
      <c r="C104" s="14">
        <v>18.2217005888377</v>
      </c>
      <c r="D104" s="15">
        <v>18.2217005888377</v>
      </c>
      <c r="E104" s="15">
        <v>17.72</v>
      </c>
      <c r="F104" s="14">
        <v>17.4120468509985</v>
      </c>
      <c r="G104" s="15">
        <v>17.7179998719918</v>
      </c>
      <c r="H104" s="15">
        <v>16.51</v>
      </c>
      <c r="I104" s="14">
        <v>16.5064336917563</v>
      </c>
      <c r="J104" s="15">
        <v>16.5064336917563</v>
      </c>
      <c r="K104" s="16"/>
      <c r="L104" s="15">
        <f>AVERAGE(B104,E104,H104)</f>
        <v>17.4833333333333</v>
      </c>
      <c r="M104" s="15">
        <f>AVERAGE(C104,F104,I104)</f>
        <v>17.3800603771975</v>
      </c>
      <c r="N104" s="15">
        <f>AVERAGE(D104,G104,J104)</f>
        <v>17.4820447175286</v>
      </c>
    </row>
    <row r="105" ht="20.35" customHeight="1">
      <c r="A105" s="12">
        <v>2012</v>
      </c>
      <c r="B105" s="13">
        <v>18.67</v>
      </c>
      <c r="C105" s="14">
        <v>18.6589765456395</v>
      </c>
      <c r="D105" s="15">
        <v>18.6699579780002</v>
      </c>
      <c r="E105" s="15">
        <v>18.29</v>
      </c>
      <c r="F105" s="14">
        <v>18.0026347175874</v>
      </c>
      <c r="G105" s="15">
        <v>18.2898739340007</v>
      </c>
      <c r="H105" s="15">
        <v>16.78</v>
      </c>
      <c r="I105" s="14">
        <v>16.7809433320974</v>
      </c>
      <c r="J105" s="15">
        <v>16.786039117538</v>
      </c>
      <c r="K105" s="16"/>
      <c r="L105" s="15">
        <f>AVERAGE(B105,E105,H105)</f>
        <v>17.9133333333333</v>
      </c>
      <c r="M105" s="15">
        <f>AVERAGE(C105,F105,I105)</f>
        <v>17.8141848651081</v>
      </c>
      <c r="N105" s="15">
        <f>AVERAGE(D105,G105,J105)</f>
        <v>17.9152903431796</v>
      </c>
    </row>
    <row r="106" ht="20.35" customHeight="1">
      <c r="A106" s="12">
        <v>2013</v>
      </c>
      <c r="B106" s="13">
        <v>18.46</v>
      </c>
      <c r="C106" s="14">
        <v>18.4569188428059</v>
      </c>
      <c r="D106" s="15">
        <v>18.4569188428059</v>
      </c>
      <c r="E106" s="15">
        <v>18.23</v>
      </c>
      <c r="F106" s="14">
        <v>17.9391589861751</v>
      </c>
      <c r="G106" s="15">
        <v>18.232585765489</v>
      </c>
      <c r="H106" s="15">
        <v>16.8</v>
      </c>
      <c r="I106" s="14">
        <v>16.8043926011265</v>
      </c>
      <c r="J106" s="15">
        <v>16.8043926011265</v>
      </c>
      <c r="K106" s="16"/>
      <c r="L106" s="15">
        <f>AVERAGE(B106,E106,H106)</f>
        <v>17.83</v>
      </c>
      <c r="M106" s="15">
        <f>AVERAGE(C106,F106,I106)</f>
        <v>17.7334901433692</v>
      </c>
      <c r="N106" s="15">
        <f>AVERAGE(D106,G106,J106)</f>
        <v>17.8312990698071</v>
      </c>
    </row>
    <row r="107" ht="20.35" customHeight="1">
      <c r="A107" s="12">
        <v>2014</v>
      </c>
      <c r="B107" s="13">
        <v>18.42</v>
      </c>
      <c r="C107" s="14">
        <v>18.4249955197133</v>
      </c>
      <c r="D107" s="15">
        <v>18.4249955197133</v>
      </c>
      <c r="E107" s="15">
        <v>18.73</v>
      </c>
      <c r="F107" s="14">
        <v>18.4314074500768</v>
      </c>
      <c r="G107" s="15">
        <v>18.7281470814132</v>
      </c>
      <c r="H107" s="15">
        <v>17.18</v>
      </c>
      <c r="I107" s="14">
        <v>17.1811783154122</v>
      </c>
      <c r="J107" s="15">
        <v>17.1853449820788</v>
      </c>
      <c r="K107" s="16"/>
      <c r="L107" s="15">
        <f>AVERAGE(B107,E107,H107)</f>
        <v>18.11</v>
      </c>
      <c r="M107" s="15">
        <f>AVERAGE(C107,F107,I107)</f>
        <v>18.0125270950674</v>
      </c>
      <c r="N107" s="15">
        <f>AVERAGE(D107,G107,J107)</f>
        <v>18.1128291944018</v>
      </c>
    </row>
    <row r="108" ht="20.35" customHeight="1">
      <c r="A108" s="12">
        <v>2015</v>
      </c>
      <c r="B108" s="13">
        <v>17.9</v>
      </c>
      <c r="C108" s="14">
        <v>17.8979704301075</v>
      </c>
      <c r="D108" s="15">
        <v>17.8979704301075</v>
      </c>
      <c r="E108" s="15">
        <v>18.05</v>
      </c>
      <c r="F108" s="14">
        <v>17.7516398732277</v>
      </c>
      <c r="G108" s="15">
        <v>18.0470380228473</v>
      </c>
      <c r="H108" s="15">
        <v>16.56</v>
      </c>
      <c r="I108" s="14">
        <v>16.5609986404647</v>
      </c>
      <c r="J108" s="15">
        <v>16.5609986404647</v>
      </c>
      <c r="K108" s="16"/>
      <c r="L108" s="15">
        <f>AVERAGE(B108,E108,H108)</f>
        <v>17.5033333333333</v>
      </c>
      <c r="M108" s="15">
        <f>AVERAGE(C108,F108,I108)</f>
        <v>17.4035363146</v>
      </c>
      <c r="N108" s="15">
        <f>AVERAGE(D108,G108,J108)</f>
        <v>17.5020023644732</v>
      </c>
    </row>
    <row r="109" ht="20.35" customHeight="1">
      <c r="A109" s="12">
        <v>2016</v>
      </c>
      <c r="B109" s="13">
        <v>18.35</v>
      </c>
      <c r="C109" s="14">
        <v>18.3459856630824</v>
      </c>
      <c r="D109" s="15">
        <v>18.3484050179211</v>
      </c>
      <c r="E109" s="15">
        <v>18.06</v>
      </c>
      <c r="F109" s="14">
        <v>18.0596289086639</v>
      </c>
      <c r="G109" s="15">
        <v>18.0596289086639</v>
      </c>
      <c r="H109" s="15">
        <v>17.04</v>
      </c>
      <c r="I109" s="14">
        <v>17.0421221109875</v>
      </c>
      <c r="J109" s="15">
        <v>17.0421221109875</v>
      </c>
      <c r="K109" s="16"/>
      <c r="L109" s="15">
        <f>AVERAGE(B109,E109,H109)</f>
        <v>17.8166666666667</v>
      </c>
      <c r="M109" s="15">
        <f>AVERAGE(C109,F109,I109)</f>
        <v>17.8159122275779</v>
      </c>
      <c r="N109" s="15">
        <f>AVERAGE(D109,G109,J109)</f>
        <v>17.8167186791908</v>
      </c>
    </row>
    <row r="110" ht="20.35" customHeight="1">
      <c r="A110" s="12">
        <v>2017</v>
      </c>
      <c r="B110" s="13">
        <v>18.24</v>
      </c>
      <c r="C110" s="14">
        <v>18.236818952275</v>
      </c>
      <c r="D110" s="15">
        <v>18.236818952275</v>
      </c>
      <c r="E110" s="15">
        <v>18.27</v>
      </c>
      <c r="F110" s="14">
        <v>18.2690143369176</v>
      </c>
      <c r="G110" s="15">
        <v>18.2690143369176</v>
      </c>
      <c r="H110" s="15">
        <v>16.81</v>
      </c>
      <c r="I110" s="14">
        <v>16.8111974062892</v>
      </c>
      <c r="J110" s="15">
        <v>16.8135450765401</v>
      </c>
      <c r="K110" s="16"/>
      <c r="L110" s="15">
        <f>AVERAGE(B110,E110,H110)</f>
        <v>17.7733333333333</v>
      </c>
      <c r="M110" s="15">
        <f>AVERAGE(C110,F110,I110)</f>
        <v>17.7723435651606</v>
      </c>
      <c r="N110" s="15">
        <f>AVERAGE(D110,G110,J110)</f>
        <v>17.7731261219109</v>
      </c>
    </row>
    <row r="111" ht="20.35" customHeight="1">
      <c r="A111" s="12">
        <v>2018</v>
      </c>
      <c r="B111" s="13"/>
      <c r="C111" s="14">
        <v>18.3652009728623</v>
      </c>
      <c r="D111" s="15">
        <v>18.3652009728623</v>
      </c>
      <c r="E111" s="15"/>
      <c r="F111" s="14">
        <v>18.1642028179459</v>
      </c>
      <c r="G111" s="15">
        <v>18.1701702508961</v>
      </c>
      <c r="H111" s="15"/>
      <c r="I111" s="14">
        <v>16.9524199948797</v>
      </c>
      <c r="J111" s="15">
        <v>16.9524199948797</v>
      </c>
      <c r="K111" s="16"/>
      <c r="L111" s="15">
        <f>AVERAGE(B111,E111,H111)</f>
      </c>
      <c r="M111" s="15">
        <f>AVERAGE(C111,F111,I111)</f>
        <v>17.8272745952293</v>
      </c>
      <c r="N111" s="15">
        <f>AVERAGE(D111,G111,J111)</f>
        <v>17.829263739546</v>
      </c>
    </row>
    <row r="112" ht="20.35" customHeight="1">
      <c r="A112" s="12">
        <v>2019</v>
      </c>
      <c r="B112" s="20">
        <v>18.5</v>
      </c>
      <c r="C112" s="14">
        <v>18.479400281618</v>
      </c>
      <c r="D112" s="15">
        <v>18.479400281618</v>
      </c>
      <c r="E112" s="21">
        <v>18.3</v>
      </c>
      <c r="F112" s="14">
        <v>18.3299526369688</v>
      </c>
      <c r="G112" s="15">
        <v>18.3191372247824</v>
      </c>
      <c r="H112" s="21">
        <v>16.5</v>
      </c>
      <c r="I112" s="14">
        <v>16.5219809267793</v>
      </c>
      <c r="J112" s="15">
        <v>16.5219809267793</v>
      </c>
      <c r="K112" s="16"/>
      <c r="L112" s="15">
        <f>AVERAGE(B112,E112,H112)</f>
        <v>17.7666666666667</v>
      </c>
      <c r="M112" s="15">
        <f>AVERAGE(C112,F112,I112)</f>
        <v>17.7771112817887</v>
      </c>
      <c r="N112" s="15">
        <f>AVERAGE(D112,G112,J112)</f>
        <v>17.7735061443932</v>
      </c>
    </row>
    <row r="113" ht="20.35" customHeight="1">
      <c r="A113" s="12">
        <v>2020</v>
      </c>
      <c r="B113" s="20"/>
      <c r="C113" t="s" s="18">
        <v>9</v>
      </c>
      <c r="D113" t="s" s="19">
        <v>9</v>
      </c>
      <c r="E113" s="21"/>
      <c r="F113" s="14">
        <v>17.4153420467186</v>
      </c>
      <c r="G113" s="15">
        <v>17.4153420467186</v>
      </c>
      <c r="H113" s="21"/>
      <c r="I113" s="14">
        <v>16.3359978238607</v>
      </c>
      <c r="J113" s="15">
        <v>16.3359978238607</v>
      </c>
      <c r="K113" s="16"/>
      <c r="L113" s="15">
        <f>AVERAGE(B113,E113,H113)</f>
      </c>
      <c r="M113" s="15">
        <f>AVERAGE(C113,F113,I113)</f>
        <v>16.8756699352897</v>
      </c>
      <c r="N113" s="15">
        <f>AVERAGE(D113,G113,J113)</f>
        <v>16.8756699352897</v>
      </c>
    </row>
    <row r="114" ht="20.35" customHeight="1">
      <c r="A114" s="12">
        <v>2021</v>
      </c>
      <c r="B114" s="20"/>
      <c r="C114" s="14"/>
      <c r="D114" s="15">
        <v>17.89</v>
      </c>
      <c r="E114" s="21"/>
      <c r="F114" s="14"/>
      <c r="G114" s="15">
        <v>17.89</v>
      </c>
      <c r="H114" s="21"/>
      <c r="I114" s="14"/>
      <c r="J114" s="15">
        <v>16.7</v>
      </c>
      <c r="K114" s="16"/>
      <c r="L114" s="15">
        <f>AVERAGE(B114,E114,H114)</f>
      </c>
      <c r="M114" s="15">
        <f>AVERAGE(C114,F114,I114)</f>
      </c>
      <c r="N114" s="15">
        <f>AVERAGE(D114,G114,J114)</f>
        <v>17.4933333333333</v>
      </c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1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7" width="16.3516" style="22" customWidth="1"/>
    <col min="8" max="16384" width="16.3516" style="22" customWidth="1"/>
  </cols>
  <sheetData>
    <row r="1" ht="20.55" customHeight="1">
      <c r="A1" t="s" s="6">
        <v>10</v>
      </c>
      <c r="B1" t="s" s="6">
        <v>5</v>
      </c>
      <c r="C1" t="s" s="6">
        <v>6</v>
      </c>
      <c r="D1" t="s" s="6">
        <v>7</v>
      </c>
      <c r="E1" s="4"/>
      <c r="F1" s="4"/>
      <c r="G1" s="4"/>
    </row>
    <row r="2" ht="20.55" customHeight="1">
      <c r="A2" s="7">
        <v>1910</v>
      </c>
      <c r="B2" s="23">
        <v>16.84</v>
      </c>
      <c r="C2" s="24">
        <v>16.7916376441196</v>
      </c>
      <c r="D2" s="9">
        <v>17.0114591756861</v>
      </c>
      <c r="E2" t="s" s="25">
        <v>11</v>
      </c>
      <c r="F2" t="s" s="25">
        <v>11</v>
      </c>
      <c r="G2" t="s" s="25">
        <v>11</v>
      </c>
    </row>
    <row r="3" ht="20.35" customHeight="1">
      <c r="A3" s="12">
        <v>1911</v>
      </c>
      <c r="B3" s="26">
        <v>16.6233333333333</v>
      </c>
      <c r="C3" s="27">
        <v>16.5875814249813</v>
      </c>
      <c r="D3" s="14">
        <v>16.8011213664801</v>
      </c>
      <c r="E3" s="27">
        <f>AVERAGE(B$100:B$109)-AVERAGE(B2:B11)</f>
        <v>0.82833333333334</v>
      </c>
      <c r="F3" s="27">
        <f>AVERAGE(C$102:C$111)-AVERAGE(C2:C11)</f>
        <v>0.89264149517416</v>
      </c>
      <c r="G3" s="27">
        <f>AVERAGE(D$102:D$111)-AVERAGE(D2:D11)</f>
        <v>0.6847452055782</v>
      </c>
    </row>
    <row r="4" ht="20.35" customHeight="1">
      <c r="A4" s="12">
        <v>1912</v>
      </c>
      <c r="B4" s="26">
        <v>16.46</v>
      </c>
      <c r="C4" s="27">
        <v>16.3062282165369</v>
      </c>
      <c r="D4" s="14">
        <v>16.9533977567668</v>
      </c>
      <c r="E4" t="s" s="18">
        <v>12</v>
      </c>
      <c r="F4" t="s" s="18">
        <v>12</v>
      </c>
      <c r="G4" t="s" s="18">
        <v>12</v>
      </c>
    </row>
    <row r="5" ht="20.35" customHeight="1">
      <c r="A5" s="12">
        <v>1913</v>
      </c>
      <c r="B5" s="26">
        <v>16.77</v>
      </c>
      <c r="C5" s="27">
        <v>16.7482672472648</v>
      </c>
      <c r="D5" s="14">
        <v>16.9445718346664</v>
      </c>
      <c r="E5" s="27">
        <f>E3/E7</f>
        <v>0.08452380952381019</v>
      </c>
      <c r="F5" s="27">
        <f>F3/F7</f>
        <v>0.0883803460568475</v>
      </c>
      <c r="G5" s="27">
        <f>G3/G7</f>
        <v>0.06779655500774261</v>
      </c>
    </row>
    <row r="6" ht="20.35" customHeight="1">
      <c r="A6" s="12">
        <v>1914</v>
      </c>
      <c r="B6" s="26">
        <v>17.61</v>
      </c>
      <c r="C6" s="27">
        <v>17.5934615548729</v>
      </c>
      <c r="D6" s="14">
        <v>17.817946108551</v>
      </c>
      <c r="E6" s="28"/>
      <c r="F6" s="28"/>
      <c r="G6" s="28"/>
    </row>
    <row r="7" ht="20.35" customHeight="1">
      <c r="A7" s="12">
        <v>1915</v>
      </c>
      <c r="B7" s="26">
        <v>16.7733333333333</v>
      </c>
      <c r="C7" s="27">
        <v>16.7200881564466</v>
      </c>
      <c r="D7" s="14">
        <v>16.933559981402</v>
      </c>
      <c r="E7" s="29">
        <f>COUNTA(B12:B$109)/10</f>
        <v>9.800000000000001</v>
      </c>
      <c r="F7" s="29">
        <f>COUNTA(C12:C$112)/10</f>
        <v>10.1</v>
      </c>
      <c r="G7" s="29">
        <f>COUNTA(D12:D$112)/10</f>
        <v>10.1</v>
      </c>
    </row>
    <row r="8" ht="20.35" customHeight="1">
      <c r="A8" s="12">
        <v>1916</v>
      </c>
      <c r="B8" s="26">
        <v>16.5133333333333</v>
      </c>
      <c r="C8" s="27">
        <v>16.4275195396414</v>
      </c>
      <c r="D8" s="14">
        <v>16.6867246087658</v>
      </c>
      <c r="E8" s="16"/>
      <c r="F8" s="16"/>
      <c r="G8" s="16"/>
    </row>
    <row r="9" ht="20.35" customHeight="1">
      <c r="A9" s="12">
        <v>1917</v>
      </c>
      <c r="B9" s="26">
        <v>16.6766666666667</v>
      </c>
      <c r="C9" s="27">
        <v>16.6102032387544</v>
      </c>
      <c r="D9" s="14">
        <v>16.8412762711066</v>
      </c>
      <c r="E9" s="16"/>
      <c r="F9" s="16"/>
      <c r="G9" s="16"/>
    </row>
    <row r="10" ht="20.35" customHeight="1">
      <c r="A10" s="12">
        <v>1918</v>
      </c>
      <c r="B10" s="26">
        <v>17.36</v>
      </c>
      <c r="C10" s="27">
        <v>17.357251752388</v>
      </c>
      <c r="D10" s="14">
        <v>17.5867193633726</v>
      </c>
      <c r="E10" s="16"/>
      <c r="F10" s="16"/>
      <c r="G10" s="16"/>
    </row>
    <row r="11" ht="20.35" customHeight="1">
      <c r="A11" s="12">
        <v>1919</v>
      </c>
      <c r="B11" s="26">
        <v>17.2933333333333</v>
      </c>
      <c r="C11" s="27">
        <v>17.2595526113671</v>
      </c>
      <c r="D11" s="14">
        <v>17.4988741679467</v>
      </c>
      <c r="E11" s="16"/>
      <c r="F11" s="16"/>
      <c r="G11" s="16"/>
    </row>
    <row r="12" ht="20.35" customHeight="1">
      <c r="A12" s="12">
        <v>1920</v>
      </c>
      <c r="B12" s="26">
        <v>17.0333333333333</v>
      </c>
      <c r="C12" s="27">
        <v>16.9745773154769</v>
      </c>
      <c r="D12" s="14">
        <v>17.1913380093108</v>
      </c>
      <c r="E12" s="16"/>
      <c r="F12" s="16"/>
      <c r="G12" s="16"/>
    </row>
    <row r="13" ht="20.35" customHeight="1">
      <c r="A13" s="12">
        <v>1921</v>
      </c>
      <c r="B13" s="26">
        <v>17.44</v>
      </c>
      <c r="C13" s="27">
        <v>17.394598745814</v>
      </c>
      <c r="D13" s="14">
        <v>17.6336867757238</v>
      </c>
      <c r="E13" s="16"/>
      <c r="F13" s="16"/>
      <c r="G13" s="16"/>
    </row>
    <row r="14" ht="20.35" customHeight="1">
      <c r="A14" s="12">
        <v>1922</v>
      </c>
      <c r="B14" s="26">
        <v>17.11</v>
      </c>
      <c r="C14" s="27">
        <v>17.042812769136</v>
      </c>
      <c r="D14" s="14">
        <v>17.2980023119947</v>
      </c>
      <c r="E14" s="16"/>
      <c r="F14" s="16"/>
      <c r="G14" s="16"/>
    </row>
    <row r="15" ht="20.35" customHeight="1">
      <c r="A15" s="12">
        <v>1923</v>
      </c>
      <c r="B15" s="26">
        <v>16.6366666666667</v>
      </c>
      <c r="C15" s="27">
        <v>16.5949384530725</v>
      </c>
      <c r="D15" s="14">
        <v>16.8256833283307</v>
      </c>
      <c r="E15" s="16"/>
      <c r="F15" s="16"/>
      <c r="G15" s="16"/>
    </row>
    <row r="16" ht="20.35" customHeight="1">
      <c r="A16" s="12">
        <v>1924</v>
      </c>
      <c r="B16" s="26">
        <v>16.1766666666667</v>
      </c>
      <c r="C16" s="27">
        <v>16.0997954223093</v>
      </c>
      <c r="D16" s="14">
        <v>16.3325715963063</v>
      </c>
      <c r="E16" s="16"/>
      <c r="F16" s="16"/>
      <c r="G16" s="16"/>
    </row>
    <row r="17" ht="20.35" customHeight="1">
      <c r="A17" s="12">
        <v>1925</v>
      </c>
      <c r="B17" s="26">
        <v>16.61</v>
      </c>
      <c r="C17" s="27">
        <v>16.5608177590032</v>
      </c>
      <c r="D17" s="14">
        <v>16.8092086249075</v>
      </c>
      <c r="E17" s="16"/>
      <c r="F17" s="16"/>
      <c r="G17" s="16"/>
    </row>
    <row r="18" ht="20.35" customHeight="1">
      <c r="A18" s="12">
        <v>1926</v>
      </c>
      <c r="B18" s="26">
        <v>16.9333333333333</v>
      </c>
      <c r="C18" s="27">
        <v>16.8951373717548</v>
      </c>
      <c r="D18" s="14">
        <v>17.1272376069105</v>
      </c>
      <c r="E18" s="16"/>
      <c r="F18" s="16"/>
      <c r="G18" s="16"/>
    </row>
    <row r="19" ht="20.35" customHeight="1">
      <c r="A19" s="12">
        <v>1927</v>
      </c>
      <c r="B19" s="26">
        <v>16.3466666666667</v>
      </c>
      <c r="C19" s="27">
        <v>16.3002718040621</v>
      </c>
      <c r="D19" s="14">
        <v>16.5280224867725</v>
      </c>
      <c r="E19" s="16"/>
      <c r="F19" s="16"/>
      <c r="G19" s="16"/>
    </row>
    <row r="20" ht="20.35" customHeight="1">
      <c r="A20" s="12">
        <v>1928</v>
      </c>
      <c r="B20" s="26">
        <v>16.8966666666667</v>
      </c>
      <c r="C20" s="27">
        <v>16.854465043464</v>
      </c>
      <c r="D20" s="14">
        <v>17.0906277551189</v>
      </c>
      <c r="E20" s="16"/>
      <c r="F20" s="16"/>
      <c r="G20" s="16"/>
    </row>
    <row r="21" ht="20.35" customHeight="1">
      <c r="A21" s="12">
        <v>1929</v>
      </c>
      <c r="B21" s="26">
        <v>15.9066666666667</v>
      </c>
      <c r="C21" s="27">
        <v>15.8471796476456</v>
      </c>
      <c r="D21" s="14">
        <v>16.067350254120</v>
      </c>
      <c r="E21" s="16"/>
      <c r="F21" s="16"/>
      <c r="G21" s="16"/>
    </row>
    <row r="22" ht="20.35" customHeight="1">
      <c r="A22" s="12">
        <v>1930</v>
      </c>
      <c r="B22" s="26">
        <v>17.06</v>
      </c>
      <c r="C22" s="27">
        <v>17.0440051409267</v>
      </c>
      <c r="D22" s="14">
        <v>17.2128423262767</v>
      </c>
      <c r="E22" s="16"/>
      <c r="F22" s="16"/>
      <c r="G22" s="16"/>
    </row>
    <row r="23" ht="20.35" customHeight="1">
      <c r="A23" s="12">
        <v>1931</v>
      </c>
      <c r="B23" s="26">
        <v>16.4266666666667</v>
      </c>
      <c r="C23" s="27">
        <v>16.3592448031616</v>
      </c>
      <c r="D23" s="14">
        <v>16.5378610272437</v>
      </c>
      <c r="E23" s="16"/>
      <c r="F23" s="16"/>
      <c r="G23" s="16"/>
    </row>
    <row r="24" ht="20.35" customHeight="1">
      <c r="A24" s="12">
        <v>1932</v>
      </c>
      <c r="B24" s="26">
        <v>16.5233333333333</v>
      </c>
      <c r="C24" s="27">
        <v>16.4831694681333</v>
      </c>
      <c r="D24" s="14">
        <v>16.6435811395378</v>
      </c>
      <c r="E24" s="16"/>
      <c r="F24" s="16"/>
      <c r="G24" s="16"/>
    </row>
    <row r="25" ht="20.35" customHeight="1">
      <c r="A25" s="12">
        <v>1933</v>
      </c>
      <c r="B25" s="26">
        <v>16.4733333333333</v>
      </c>
      <c r="C25" s="27">
        <v>16.412098355904</v>
      </c>
      <c r="D25" s="14">
        <v>16.5990546742118</v>
      </c>
      <c r="E25" s="16"/>
      <c r="F25" s="16"/>
      <c r="G25" s="16"/>
    </row>
    <row r="26" ht="20.35" customHeight="1">
      <c r="A26" s="12">
        <v>1934</v>
      </c>
      <c r="B26" s="26">
        <v>17.0133333333333</v>
      </c>
      <c r="C26" s="27">
        <v>16.9918779096115</v>
      </c>
      <c r="D26" s="14">
        <v>17.1630704898447</v>
      </c>
      <c r="E26" s="16"/>
      <c r="F26" s="16"/>
      <c r="G26" s="16"/>
    </row>
    <row r="27" ht="20.35" customHeight="1">
      <c r="A27" s="12">
        <v>1935</v>
      </c>
      <c r="B27" s="26">
        <v>16.6666666666667</v>
      </c>
      <c r="C27" s="27">
        <v>16.6310197986004</v>
      </c>
      <c r="D27" s="14">
        <v>16.8016766939751</v>
      </c>
      <c r="E27" s="16"/>
      <c r="F27" s="16"/>
      <c r="G27" s="16"/>
    </row>
    <row r="28" ht="20.35" customHeight="1">
      <c r="A28" s="12">
        <v>1936</v>
      </c>
      <c r="B28" s="26">
        <v>16.6866666666667</v>
      </c>
      <c r="C28" s="27">
        <v>16.6241012647798</v>
      </c>
      <c r="D28" s="14">
        <v>16.8064073250113</v>
      </c>
      <c r="E28" s="16"/>
      <c r="F28" s="16"/>
      <c r="G28" s="16"/>
    </row>
    <row r="29" ht="20.35" customHeight="1">
      <c r="A29" s="12">
        <v>1937</v>
      </c>
      <c r="B29" s="26">
        <v>16.84</v>
      </c>
      <c r="C29" s="27">
        <v>16.8352081026633</v>
      </c>
      <c r="D29" s="14">
        <v>17.0293470706912</v>
      </c>
      <c r="E29" s="16"/>
      <c r="F29" s="16"/>
      <c r="G29" s="16"/>
    </row>
    <row r="30" ht="20.35" customHeight="1">
      <c r="A30" s="12">
        <v>1938</v>
      </c>
      <c r="B30" s="26">
        <v>17.03</v>
      </c>
      <c r="C30" s="27">
        <v>17.029623229220</v>
      </c>
      <c r="D30" s="14">
        <v>17.1794591653866</v>
      </c>
      <c r="E30" s="16"/>
      <c r="F30" s="16"/>
      <c r="G30" s="16"/>
    </row>
    <row r="31" ht="20.35" customHeight="1">
      <c r="A31" s="12">
        <v>1939</v>
      </c>
      <c r="B31" s="26">
        <v>16.82</v>
      </c>
      <c r="C31" s="27">
        <v>16.8665232459935</v>
      </c>
      <c r="D31" s="14">
        <v>17.060932098275</v>
      </c>
      <c r="E31" s="16"/>
      <c r="F31" s="16"/>
      <c r="G31" s="16"/>
    </row>
    <row r="32" ht="20.35" customHeight="1">
      <c r="A32" s="12">
        <v>1940</v>
      </c>
      <c r="B32" s="26">
        <v>16.79</v>
      </c>
      <c r="C32" s="27">
        <v>16.8313969225065</v>
      </c>
      <c r="D32" s="14">
        <v>17.0486012235817</v>
      </c>
      <c r="E32" s="16"/>
      <c r="F32" s="16"/>
      <c r="G32" s="16"/>
    </row>
    <row r="33" ht="20.35" customHeight="1">
      <c r="A33" s="12">
        <v>1941</v>
      </c>
      <c r="B33" s="26">
        <v>16.7566666666667</v>
      </c>
      <c r="C33" s="27">
        <v>16.7709045912272</v>
      </c>
      <c r="D33" s="14">
        <v>16.9684464570995</v>
      </c>
      <c r="E33" s="16"/>
      <c r="F33" s="16"/>
      <c r="G33" s="16"/>
    </row>
    <row r="34" ht="20.35" customHeight="1">
      <c r="A34" s="12">
        <v>1942</v>
      </c>
      <c r="B34" s="26">
        <v>16.74</v>
      </c>
      <c r="C34" s="27">
        <v>16.7684171786994</v>
      </c>
      <c r="D34" s="14">
        <v>16.8614725356216</v>
      </c>
      <c r="E34" s="16"/>
      <c r="F34" s="16"/>
      <c r="G34" s="16"/>
    </row>
    <row r="35" ht="20.35" customHeight="1">
      <c r="A35" s="12">
        <v>1943</v>
      </c>
      <c r="B35" s="26">
        <v>16.47</v>
      </c>
      <c r="C35" s="27">
        <v>16.4992185099846</v>
      </c>
      <c r="D35" s="14">
        <v>16.8847613603592</v>
      </c>
      <c r="E35" s="16"/>
      <c r="F35" s="16"/>
      <c r="G35" s="16"/>
    </row>
    <row r="36" ht="20.35" customHeight="1">
      <c r="A36" s="12">
        <v>1944</v>
      </c>
      <c r="B36" s="26">
        <v>16.4466666666667</v>
      </c>
      <c r="C36" s="27">
        <v>16.4763151443991</v>
      </c>
      <c r="D36" s="14">
        <v>16.8904465867425</v>
      </c>
      <c r="E36" s="16"/>
      <c r="F36" s="16"/>
      <c r="G36" s="16"/>
    </row>
    <row r="37" ht="20.35" customHeight="1">
      <c r="A37" s="12">
        <v>1945</v>
      </c>
      <c r="B37" s="26">
        <v>16.16</v>
      </c>
      <c r="C37" s="27">
        <v>16.307461214989</v>
      </c>
      <c r="D37" s="14">
        <v>16.1958329454297</v>
      </c>
      <c r="E37" s="16"/>
      <c r="F37" s="16"/>
      <c r="G37" s="16"/>
    </row>
    <row r="38" ht="20.35" customHeight="1">
      <c r="A38" s="12">
        <v>1946</v>
      </c>
      <c r="B38" s="26">
        <v>15.8</v>
      </c>
      <c r="C38" s="27">
        <v>15.9671089349719</v>
      </c>
      <c r="D38" s="14">
        <v>16.0458557238262</v>
      </c>
      <c r="E38" s="16"/>
      <c r="F38" s="16"/>
      <c r="G38" s="16"/>
    </row>
    <row r="39" ht="20.35" customHeight="1">
      <c r="A39" s="12">
        <v>1947</v>
      </c>
      <c r="B39" s="26">
        <v>16.7466666666667</v>
      </c>
      <c r="C39" s="27">
        <v>16.9481245843412</v>
      </c>
      <c r="D39" s="14">
        <v>17.0771397157924</v>
      </c>
      <c r="E39" s="16"/>
      <c r="F39" s="16"/>
      <c r="G39" s="16"/>
    </row>
    <row r="40" ht="20.35" customHeight="1">
      <c r="A40" s="12">
        <v>1948</v>
      </c>
      <c r="B40" s="26">
        <v>16.2066666666667</v>
      </c>
      <c r="C40" s="27">
        <v>16.3807195237507</v>
      </c>
      <c r="D40" s="14">
        <v>15.9065783998682</v>
      </c>
      <c r="E40" s="16"/>
      <c r="F40" s="16"/>
      <c r="G40" s="16"/>
    </row>
    <row r="41" ht="20.35" customHeight="1">
      <c r="A41" s="12">
        <v>1949</v>
      </c>
      <c r="B41" s="26">
        <v>15.92</v>
      </c>
      <c r="C41" s="27">
        <v>16.0729934258066</v>
      </c>
      <c r="D41" s="14">
        <v>15.5839273591926</v>
      </c>
      <c r="E41" s="16"/>
      <c r="F41" s="16"/>
      <c r="G41" s="16"/>
    </row>
    <row r="42" ht="20.35" customHeight="1">
      <c r="A42" s="12">
        <v>1950</v>
      </c>
      <c r="B42" s="26">
        <v>16.72</v>
      </c>
      <c r="C42" s="27">
        <v>16.6997410141871</v>
      </c>
      <c r="D42" s="14">
        <v>16.4130247287456</v>
      </c>
      <c r="E42" s="16"/>
      <c r="F42" s="16"/>
      <c r="G42" s="16"/>
    </row>
    <row r="43" ht="20.35" customHeight="1">
      <c r="A43" s="12">
        <v>1951</v>
      </c>
      <c r="B43" s="26">
        <v>16.72</v>
      </c>
      <c r="C43" s="27">
        <v>16.7208085850828</v>
      </c>
      <c r="D43" s="14">
        <v>16.4618629458952</v>
      </c>
      <c r="E43" s="16"/>
      <c r="F43" s="16"/>
      <c r="G43" s="16"/>
    </row>
    <row r="44" ht="20.35" customHeight="1">
      <c r="A44" s="12">
        <v>1952</v>
      </c>
      <c r="B44" s="26">
        <v>16.3333333333333</v>
      </c>
      <c r="C44" s="27">
        <v>16.323763463748</v>
      </c>
      <c r="D44" s="14">
        <v>15.9997977176286</v>
      </c>
      <c r="E44" s="16"/>
      <c r="F44" s="16"/>
      <c r="G44" s="16"/>
    </row>
    <row r="45" ht="20.35" customHeight="1">
      <c r="A45" s="12">
        <v>1953</v>
      </c>
      <c r="B45" s="26">
        <v>16.64</v>
      </c>
      <c r="C45" s="27">
        <v>16.6390135350272</v>
      </c>
      <c r="D45" s="14">
        <v>16.332023235694</v>
      </c>
      <c r="E45" s="16"/>
      <c r="F45" s="16"/>
      <c r="G45" s="16"/>
    </row>
    <row r="46" ht="20.35" customHeight="1">
      <c r="A46" s="12">
        <v>1954</v>
      </c>
      <c r="B46" s="26">
        <v>16.7333333333333</v>
      </c>
      <c r="C46" s="27">
        <v>16.6229071543338</v>
      </c>
      <c r="D46" s="14">
        <v>16.4223186550606</v>
      </c>
      <c r="E46" s="16"/>
      <c r="F46" s="16"/>
      <c r="G46" s="16"/>
    </row>
    <row r="47" ht="20.35" customHeight="1">
      <c r="A47" s="12">
        <v>1955</v>
      </c>
      <c r="B47" s="26">
        <v>16.5933333333333</v>
      </c>
      <c r="C47" s="27">
        <v>16.4813181635137</v>
      </c>
      <c r="D47" s="14">
        <v>16.2680367736639</v>
      </c>
      <c r="E47" s="16"/>
      <c r="F47" s="16"/>
      <c r="G47" s="16"/>
    </row>
    <row r="48" ht="20.35" customHeight="1">
      <c r="A48" s="12">
        <v>1956</v>
      </c>
      <c r="B48" s="26">
        <v>16.62</v>
      </c>
      <c r="C48" s="27">
        <v>16.4975544844066</v>
      </c>
      <c r="D48" s="14">
        <v>16.2898694022165</v>
      </c>
      <c r="E48" s="16"/>
      <c r="F48" s="16"/>
      <c r="G48" s="16"/>
    </row>
    <row r="49" ht="20.35" customHeight="1">
      <c r="A49" s="12">
        <v>1957</v>
      </c>
      <c r="B49" s="26">
        <v>16.36</v>
      </c>
      <c r="C49" s="27">
        <v>16.1741916643794</v>
      </c>
      <c r="D49" s="14">
        <v>16.1036249869739</v>
      </c>
      <c r="E49" s="16"/>
      <c r="F49" s="16"/>
      <c r="G49" s="16"/>
    </row>
    <row r="50" ht="20.35" customHeight="1">
      <c r="A50" s="12">
        <v>1958</v>
      </c>
      <c r="B50" s="26">
        <v>16.33</v>
      </c>
      <c r="C50" s="27">
        <v>16.1635653481823</v>
      </c>
      <c r="D50" s="14">
        <v>16.090608998976</v>
      </c>
      <c r="E50" s="16"/>
      <c r="F50" s="16"/>
      <c r="G50" s="16"/>
    </row>
    <row r="51" ht="20.35" customHeight="1">
      <c r="A51" s="12">
        <v>1959</v>
      </c>
      <c r="B51" s="26">
        <v>17.3066666666667</v>
      </c>
      <c r="C51" s="27">
        <v>17.2076970950151</v>
      </c>
      <c r="D51" s="14">
        <v>17.0423243181561</v>
      </c>
      <c r="E51" s="16"/>
      <c r="F51" s="16"/>
      <c r="G51" s="16"/>
    </row>
    <row r="52" ht="20.35" customHeight="1">
      <c r="A52" s="12">
        <v>1960</v>
      </c>
      <c r="B52" s="26">
        <v>17.02</v>
      </c>
      <c r="C52" s="27">
        <v>16.9229084213369</v>
      </c>
      <c r="D52" s="14">
        <v>16.7711622310111</v>
      </c>
      <c r="E52" s="16"/>
      <c r="F52" s="16"/>
      <c r="G52" s="16"/>
    </row>
    <row r="53" ht="20.35" customHeight="1">
      <c r="A53" s="12">
        <v>1961</v>
      </c>
      <c r="B53" s="26">
        <v>17.7433333333333</v>
      </c>
      <c r="C53" s="27">
        <v>17.7506483713042</v>
      </c>
      <c r="D53" s="14">
        <v>17.5431902069319</v>
      </c>
      <c r="E53" s="16"/>
      <c r="F53" s="16"/>
      <c r="G53" s="16"/>
    </row>
    <row r="54" ht="20.35" customHeight="1">
      <c r="A54" s="12">
        <v>1962</v>
      </c>
      <c r="B54" s="26">
        <v>16.8866666666667</v>
      </c>
      <c r="C54" s="27">
        <v>16.8556225228044</v>
      </c>
      <c r="D54" s="14">
        <v>16.6140716389757</v>
      </c>
      <c r="E54" t="s" s="18">
        <v>13</v>
      </c>
      <c r="F54" t="s" s="18">
        <v>14</v>
      </c>
      <c r="G54" t="s" s="18">
        <v>14</v>
      </c>
    </row>
    <row r="55" ht="20.35" customHeight="1">
      <c r="A55" s="12">
        <v>1963</v>
      </c>
      <c r="B55" s="26">
        <v>16.9</v>
      </c>
      <c r="C55" s="27">
        <v>16.8405273167899</v>
      </c>
      <c r="D55" s="14">
        <v>16.6191265369975</v>
      </c>
      <c r="E55" s="27">
        <f>AVERAGE(B2:B55)</f>
        <v>16.7128395061728</v>
      </c>
      <c r="F55" s="27">
        <f>AVERAGE(C2:C56)</f>
        <v>16.6781213977445</v>
      </c>
      <c r="G55" s="29">
        <f>AVERAGE(D2:D56)</f>
        <v>16.7507182931617</v>
      </c>
    </row>
    <row r="56" ht="20.35" customHeight="1">
      <c r="A56" s="12">
        <v>1964</v>
      </c>
      <c r="B56" s="26">
        <v>16.19</v>
      </c>
      <c r="C56" s="27">
        <v>16.130492668057</v>
      </c>
      <c r="D56" s="14">
        <v>15.8417900447614</v>
      </c>
      <c r="E56" s="16"/>
      <c r="F56" s="16"/>
      <c r="G56" s="16"/>
    </row>
    <row r="57" ht="20.35" customHeight="1">
      <c r="A57" s="12">
        <v>1965</v>
      </c>
      <c r="B57" s="26">
        <v>16.73</v>
      </c>
      <c r="C57" s="27">
        <v>16.6375539767879</v>
      </c>
      <c r="D57" s="14">
        <v>16.311660266257</v>
      </c>
      <c r="E57" s="16"/>
      <c r="F57" s="16"/>
      <c r="G57" s="16"/>
    </row>
    <row r="58" ht="20.35" customHeight="1">
      <c r="A58" s="12">
        <v>1966</v>
      </c>
      <c r="B58" s="26">
        <v>17</v>
      </c>
      <c r="C58" s="27">
        <v>16.9180351551695</v>
      </c>
      <c r="D58" s="14">
        <v>16.5771534435675</v>
      </c>
      <c r="E58" s="16"/>
      <c r="F58" s="16"/>
      <c r="G58" s="16"/>
    </row>
    <row r="59" ht="20.35" customHeight="1">
      <c r="A59" s="12">
        <v>1967</v>
      </c>
      <c r="B59" s="26">
        <v>17.2866666666667</v>
      </c>
      <c r="C59" s="27">
        <v>17.2261330711372</v>
      </c>
      <c r="D59" s="14">
        <v>16.8609318996416</v>
      </c>
      <c r="E59" s="16"/>
      <c r="F59" s="16"/>
      <c r="G59" s="16"/>
    </row>
    <row r="60" ht="20.35" customHeight="1">
      <c r="A60" s="12">
        <v>1968</v>
      </c>
      <c r="B60" s="26">
        <v>16.5766666666667</v>
      </c>
      <c r="C60" s="27">
        <v>16.4969086021505</v>
      </c>
      <c r="D60" s="14">
        <v>16.1346889548058</v>
      </c>
      <c r="E60" s="16"/>
      <c r="F60" s="16"/>
      <c r="G60" s="16"/>
    </row>
    <row r="61" ht="20.35" customHeight="1">
      <c r="A61" s="12">
        <v>1969</v>
      </c>
      <c r="B61" s="26">
        <v>16.9233333333333</v>
      </c>
      <c r="C61" s="27">
        <v>16.7257249530637</v>
      </c>
      <c r="D61" s="14">
        <v>16.4966050093873</v>
      </c>
      <c r="E61" s="16"/>
      <c r="F61" s="16"/>
      <c r="G61" s="16"/>
    </row>
    <row r="62" ht="20.35" customHeight="1">
      <c r="A62" s="12">
        <v>1970</v>
      </c>
      <c r="B62" s="26">
        <v>16.6933333333333</v>
      </c>
      <c r="C62" s="27">
        <v>16.5989531063322</v>
      </c>
      <c r="D62" s="14">
        <v>16.3985880696365</v>
      </c>
      <c r="E62" s="16"/>
      <c r="F62" s="16"/>
      <c r="G62" s="16"/>
    </row>
    <row r="63" ht="20.35" customHeight="1">
      <c r="A63" s="12">
        <v>1971</v>
      </c>
      <c r="B63" s="26">
        <v>17.0133333333333</v>
      </c>
      <c r="C63" s="27">
        <v>16.9248943932412</v>
      </c>
      <c r="D63" s="14">
        <v>16.7716429851511</v>
      </c>
      <c r="E63" s="16"/>
      <c r="F63" s="16"/>
      <c r="G63" s="16"/>
    </row>
    <row r="64" ht="20.35" customHeight="1">
      <c r="A64" s="12">
        <v>1972</v>
      </c>
      <c r="B64" s="26">
        <v>17.7033333333333</v>
      </c>
      <c r="C64" s="27">
        <v>17.624847773246</v>
      </c>
      <c r="D64" s="14">
        <v>17.5278545091254</v>
      </c>
      <c r="E64" s="16"/>
      <c r="F64" s="16"/>
      <c r="G64" s="16"/>
    </row>
    <row r="65" ht="20.35" customHeight="1">
      <c r="A65" s="12">
        <v>1973</v>
      </c>
      <c r="B65" s="26">
        <v>17.2266666666667</v>
      </c>
      <c r="C65" s="27">
        <v>17.1626168288104</v>
      </c>
      <c r="D65" s="14">
        <v>16.9681229732036</v>
      </c>
      <c r="E65" s="16"/>
      <c r="F65" s="16"/>
      <c r="G65" s="16"/>
    </row>
    <row r="66" ht="20.35" customHeight="1">
      <c r="A66" s="12">
        <v>1974</v>
      </c>
      <c r="B66" s="26">
        <v>17.2666666666667</v>
      </c>
      <c r="C66" s="27">
        <v>17.2031833667495</v>
      </c>
      <c r="D66" s="14">
        <v>17.0549580809953</v>
      </c>
      <c r="E66" s="16"/>
      <c r="F66" s="16"/>
      <c r="G66" s="16"/>
    </row>
    <row r="67" ht="20.35" customHeight="1">
      <c r="A67" s="12">
        <v>1975</v>
      </c>
      <c r="B67" s="26">
        <v>17.0166666666667</v>
      </c>
      <c r="C67" s="27">
        <v>16.9220244495648</v>
      </c>
      <c r="D67" s="14">
        <v>16.7593631592422</v>
      </c>
      <c r="E67" s="16"/>
      <c r="F67" s="16"/>
      <c r="G67" s="16"/>
    </row>
    <row r="68" ht="20.35" customHeight="1">
      <c r="A68" s="12">
        <v>1976</v>
      </c>
      <c r="B68" s="26">
        <v>17.09</v>
      </c>
      <c r="C68" s="27">
        <v>17.0051541836609</v>
      </c>
      <c r="D68" s="14">
        <v>16.8208846248919</v>
      </c>
      <c r="E68" s="16"/>
      <c r="F68" s="16"/>
      <c r="G68" s="16"/>
    </row>
    <row r="69" ht="20.35" customHeight="1">
      <c r="A69" s="12">
        <v>1977</v>
      </c>
      <c r="B69" s="26">
        <v>17.03</v>
      </c>
      <c r="C69" s="27">
        <v>16.9355053716031</v>
      </c>
      <c r="D69" s="14">
        <v>16.7441254906981</v>
      </c>
      <c r="E69" s="16"/>
      <c r="F69" s="16"/>
      <c r="G69" s="16"/>
    </row>
    <row r="70" ht="20.35" customHeight="1">
      <c r="A70" s="12">
        <v>1978</v>
      </c>
      <c r="B70" s="26">
        <v>16.8566666666667</v>
      </c>
      <c r="C70" s="27">
        <v>16.7631722563577</v>
      </c>
      <c r="D70" s="14">
        <v>16.5930662229049</v>
      </c>
      <c r="E70" s="16"/>
      <c r="F70" s="16"/>
      <c r="G70" s="16"/>
    </row>
    <row r="71" ht="20.35" customHeight="1">
      <c r="A71" s="12">
        <v>1979</v>
      </c>
      <c r="B71" s="26">
        <v>17.3</v>
      </c>
      <c r="C71" s="27">
        <v>17.2336042766507</v>
      </c>
      <c r="D71" s="14">
        <v>17.0405679296808</v>
      </c>
      <c r="E71" s="16"/>
      <c r="F71" s="16"/>
      <c r="G71" s="16"/>
    </row>
    <row r="72" ht="20.35" customHeight="1">
      <c r="A72" s="12">
        <v>1980</v>
      </c>
      <c r="B72" s="26">
        <v>17.3733333333333</v>
      </c>
      <c r="C72" s="27">
        <v>17.284047501339</v>
      </c>
      <c r="D72" s="14">
        <v>17.1372787665307</v>
      </c>
      <c r="E72" s="16"/>
      <c r="F72" s="16"/>
      <c r="G72" s="16"/>
    </row>
    <row r="73" ht="20.35" customHeight="1">
      <c r="A73" s="12">
        <v>1981</v>
      </c>
      <c r="B73" s="26">
        <v>17.6133333333333</v>
      </c>
      <c r="C73" s="27">
        <v>17.5393512118109</v>
      </c>
      <c r="D73" s="14">
        <v>17.4187280252603</v>
      </c>
      <c r="E73" s="16"/>
      <c r="F73" s="16"/>
      <c r="G73" s="16"/>
    </row>
    <row r="74" ht="20.35" customHeight="1">
      <c r="A74" s="12">
        <v>1982</v>
      </c>
      <c r="B74" s="26">
        <v>17.5066666666667</v>
      </c>
      <c r="C74" s="27">
        <v>17.416518209986</v>
      </c>
      <c r="D74" s="14">
        <v>17.274942379902</v>
      </c>
      <c r="E74" s="16"/>
      <c r="F74" s="16"/>
      <c r="G74" s="16"/>
    </row>
    <row r="75" ht="20.35" customHeight="1">
      <c r="A75" s="12">
        <v>1983</v>
      </c>
      <c r="B75" s="26">
        <v>17.12</v>
      </c>
      <c r="C75" s="27">
        <v>17.0298611111111</v>
      </c>
      <c r="D75" s="14">
        <v>16.8775567502987</v>
      </c>
      <c r="E75" s="16"/>
      <c r="F75" s="16"/>
      <c r="G75" s="16"/>
    </row>
    <row r="76" ht="20.35" customHeight="1">
      <c r="A76" s="12">
        <v>1984</v>
      </c>
      <c r="B76" s="26">
        <v>16.78</v>
      </c>
      <c r="C76" s="27">
        <v>16.8256434900723</v>
      </c>
      <c r="D76" s="14">
        <v>16.7531924532059</v>
      </c>
      <c r="E76" s="16"/>
      <c r="F76" s="16"/>
      <c r="G76" s="16"/>
    </row>
    <row r="77" ht="20.35" customHeight="1">
      <c r="A77" s="12">
        <v>1985</v>
      </c>
      <c r="B77" s="26">
        <v>16.71</v>
      </c>
      <c r="C77" s="27">
        <v>16.7379989119304</v>
      </c>
      <c r="D77" s="14">
        <v>16.9264810547875</v>
      </c>
      <c r="E77" s="16"/>
      <c r="F77" s="16"/>
      <c r="G77" s="16"/>
    </row>
    <row r="78" ht="20.35" customHeight="1">
      <c r="A78" s="12">
        <v>1986</v>
      </c>
      <c r="B78" s="26">
        <v>16.71</v>
      </c>
      <c r="C78" s="27">
        <v>16.6153803229162</v>
      </c>
      <c r="D78" s="14">
        <v>16.5541098452523</v>
      </c>
      <c r="E78" s="16"/>
      <c r="F78" s="16"/>
      <c r="G78" s="16"/>
    </row>
    <row r="79" ht="20.35" customHeight="1">
      <c r="A79" s="12">
        <v>1987</v>
      </c>
      <c r="B79" s="26">
        <v>17.1366666666667</v>
      </c>
      <c r="C79" s="27">
        <v>17.034383427206</v>
      </c>
      <c r="D79" s="14">
        <v>17.0263566734938</v>
      </c>
      <c r="E79" s="16"/>
      <c r="F79" s="16"/>
      <c r="G79" s="16"/>
    </row>
    <row r="80" ht="20.35" customHeight="1">
      <c r="A80" s="12">
        <v>1988</v>
      </c>
      <c r="B80" s="26">
        <v>18.0433333333333</v>
      </c>
      <c r="C80" s="27">
        <v>17.9609077987888</v>
      </c>
      <c r="D80" s="14">
        <v>17.9632963580933</v>
      </c>
      <c r="E80" s="16"/>
      <c r="F80" s="16"/>
      <c r="G80" s="16"/>
    </row>
    <row r="81" ht="20.35" customHeight="1">
      <c r="A81" s="12">
        <v>1989</v>
      </c>
      <c r="B81" s="26">
        <v>17.5866666666667</v>
      </c>
      <c r="C81" s="27">
        <v>17.5256656426011</v>
      </c>
      <c r="D81" s="14">
        <v>17.4642867810207</v>
      </c>
      <c r="E81" t="s" s="18">
        <v>15</v>
      </c>
      <c r="F81" t="s" s="18">
        <v>15</v>
      </c>
      <c r="G81" t="s" s="18">
        <v>15</v>
      </c>
    </row>
    <row r="82" ht="20.35" customHeight="1">
      <c r="A82" s="12">
        <v>1990</v>
      </c>
      <c r="B82" s="26">
        <v>17.5066666666667</v>
      </c>
      <c r="C82" s="27">
        <v>17.424235782099</v>
      </c>
      <c r="D82" s="14">
        <v>17.3641056298101</v>
      </c>
      <c r="E82" s="27">
        <f>AVERAGE(B53:B82)</f>
        <v>17.1173333333333</v>
      </c>
      <c r="F82" s="27">
        <f>AVERAGE(C53:C82)</f>
        <v>17.0449865351114</v>
      </c>
      <c r="G82" s="27">
        <f>AVERAGE(D53:D82)</f>
        <v>16.8812908921504</v>
      </c>
    </row>
    <row r="83" ht="20.35" customHeight="1">
      <c r="A83" s="12">
        <v>1991</v>
      </c>
      <c r="B83" s="26">
        <v>17.2966666666667</v>
      </c>
      <c r="C83" s="27">
        <v>17.2075765310793</v>
      </c>
      <c r="D83" s="14">
        <v>17.1334777038502</v>
      </c>
      <c r="E83" s="16"/>
      <c r="F83" s="16"/>
      <c r="G83" s="16"/>
    </row>
    <row r="84" ht="20.35" customHeight="1">
      <c r="A84" s="12">
        <v>1992</v>
      </c>
      <c r="B84" s="26">
        <v>16.74</v>
      </c>
      <c r="C84" s="27">
        <v>16.6425774523133</v>
      </c>
      <c r="D84" s="14">
        <v>16.5579032258065</v>
      </c>
      <c r="E84" s="16"/>
      <c r="F84" s="16"/>
      <c r="G84" s="16"/>
    </row>
    <row r="85" ht="20.35" customHeight="1">
      <c r="A85" s="12">
        <v>1993</v>
      </c>
      <c r="B85" s="26">
        <v>17.4466666666667</v>
      </c>
      <c r="C85" s="27">
        <v>17.3556078697083</v>
      </c>
      <c r="D85" s="14">
        <v>17.3058069804845</v>
      </c>
      <c r="E85" s="16"/>
      <c r="F85" s="16"/>
      <c r="G85" s="16"/>
    </row>
    <row r="86" ht="20.35" customHeight="1">
      <c r="A86" s="12">
        <v>1994</v>
      </c>
      <c r="B86" s="26">
        <v>16.98</v>
      </c>
      <c r="C86" s="27">
        <v>16.8015415386585</v>
      </c>
      <c r="D86" s="14">
        <v>17.0408934971838</v>
      </c>
      <c r="E86" s="16"/>
      <c r="F86" s="16"/>
      <c r="G86" s="16"/>
    </row>
    <row r="87" ht="20.35" customHeight="1">
      <c r="A87" s="12">
        <v>1995</v>
      </c>
      <c r="B87" s="26">
        <v>16.6466666666667</v>
      </c>
      <c r="C87" s="27">
        <v>16.5428254246278</v>
      </c>
      <c r="D87" s="14">
        <v>16.4758122539153</v>
      </c>
      <c r="E87" s="16"/>
      <c r="F87" s="16"/>
      <c r="G87" s="16"/>
    </row>
    <row r="88" ht="20.35" customHeight="1">
      <c r="A88" s="12">
        <v>1996</v>
      </c>
      <c r="B88" s="26">
        <v>16.27</v>
      </c>
      <c r="C88" s="27">
        <v>16.0885355642072</v>
      </c>
      <c r="D88" s="14">
        <v>16.2571025186936</v>
      </c>
      <c r="E88" s="16"/>
      <c r="F88" s="16"/>
      <c r="G88" s="16"/>
    </row>
    <row r="89" ht="20.35" customHeight="1">
      <c r="A89" s="12">
        <v>1997</v>
      </c>
      <c r="B89" s="26">
        <v>17.2833333333333</v>
      </c>
      <c r="C89" s="27">
        <v>17.2626815235638</v>
      </c>
      <c r="D89" s="14">
        <v>17.3619848203461</v>
      </c>
      <c r="E89" s="16"/>
      <c r="F89" s="16"/>
      <c r="G89" s="16"/>
    </row>
    <row r="90" ht="20.35" customHeight="1">
      <c r="A90" s="12">
        <v>1998</v>
      </c>
      <c r="B90" s="26">
        <v>17.13</v>
      </c>
      <c r="C90" s="27">
        <v>16.9592548323093</v>
      </c>
      <c r="D90" s="14">
        <v>17.3136696748592</v>
      </c>
      <c r="E90" s="16"/>
      <c r="F90" s="16"/>
      <c r="G90" s="16"/>
    </row>
    <row r="91" ht="20.35" customHeight="1">
      <c r="A91" s="12">
        <v>1999</v>
      </c>
      <c r="B91" s="26">
        <v>17.7566666666667</v>
      </c>
      <c r="C91" s="27">
        <v>17.7456364466035</v>
      </c>
      <c r="D91" s="14">
        <v>17.5287809662495</v>
      </c>
      <c r="E91" s="16"/>
      <c r="F91" s="16"/>
      <c r="G91" s="16"/>
    </row>
    <row r="92" ht="20.35" customHeight="1">
      <c r="A92" s="12">
        <v>2000</v>
      </c>
      <c r="B92" s="26">
        <v>17.7033333333333</v>
      </c>
      <c r="C92" s="27">
        <v>17.6782974910394</v>
      </c>
      <c r="D92" s="14">
        <v>17.4753905574095</v>
      </c>
      <c r="E92" s="16"/>
      <c r="F92" s="16"/>
      <c r="G92" s="16"/>
    </row>
    <row r="93" ht="20.35" customHeight="1">
      <c r="A93" s="12">
        <v>2001</v>
      </c>
      <c r="B93" s="26">
        <v>17.6466666666667</v>
      </c>
      <c r="C93" s="27">
        <v>17.5185915608433</v>
      </c>
      <c r="D93" s="14">
        <v>17.4121965323022</v>
      </c>
      <c r="E93" s="16"/>
      <c r="F93" s="16"/>
      <c r="G93" s="16"/>
    </row>
    <row r="94" ht="20.35" customHeight="1">
      <c r="A94" s="12">
        <v>2002</v>
      </c>
      <c r="B94" s="26">
        <v>17.64</v>
      </c>
      <c r="C94" s="27">
        <v>17.5182994024195</v>
      </c>
      <c r="D94" s="14">
        <v>17.4087943674306</v>
      </c>
      <c r="E94" s="16"/>
      <c r="F94" s="16"/>
      <c r="G94" s="16"/>
    </row>
    <row r="95" ht="20.35" customHeight="1">
      <c r="A95" s="12">
        <v>2003</v>
      </c>
      <c r="B95" s="26">
        <v>17.5666666666667</v>
      </c>
      <c r="C95" s="27">
        <v>17.4497529441884</v>
      </c>
      <c r="D95" s="14">
        <v>17.3362608806964</v>
      </c>
      <c r="E95" s="16"/>
      <c r="F95" s="16"/>
      <c r="G95" s="16"/>
    </row>
    <row r="96" ht="20.35" customHeight="1">
      <c r="A96" s="12">
        <v>2004</v>
      </c>
      <c r="B96" s="26">
        <v>17.0566666666667</v>
      </c>
      <c r="C96" s="27">
        <v>16.9406587328751</v>
      </c>
      <c r="D96" s="14">
        <v>16.8388631752008</v>
      </c>
      <c r="E96" s="16"/>
      <c r="F96" s="16"/>
      <c r="G96" s="16"/>
    </row>
    <row r="97" ht="20.35" customHeight="1">
      <c r="A97" s="12">
        <v>2005</v>
      </c>
      <c r="B97" s="26">
        <v>17.6</v>
      </c>
      <c r="C97" s="27">
        <v>17.4943081662738</v>
      </c>
      <c r="D97" s="14">
        <v>17.3809783568441</v>
      </c>
      <c r="E97" s="16"/>
      <c r="F97" s="16"/>
      <c r="G97" s="16"/>
    </row>
    <row r="98" ht="20.35" customHeight="1">
      <c r="A98" s="12">
        <v>2006</v>
      </c>
      <c r="B98" s="26">
        <v>17.27</v>
      </c>
      <c r="C98" s="27">
        <v>17.1638132349028</v>
      </c>
      <c r="D98" s="14">
        <v>17.0483323066521</v>
      </c>
      <c r="E98" s="16"/>
      <c r="F98" s="16"/>
      <c r="G98" s="16"/>
    </row>
    <row r="99" ht="20.35" customHeight="1">
      <c r="A99" s="12">
        <v>2007</v>
      </c>
      <c r="B99" s="26">
        <v>18.1033333333333</v>
      </c>
      <c r="C99" s="27">
        <v>18.013852193207</v>
      </c>
      <c r="D99" s="14">
        <v>17.8632791431985</v>
      </c>
      <c r="E99" s="16"/>
      <c r="F99" s="16"/>
      <c r="G99" s="16"/>
    </row>
    <row r="100" ht="20.35" customHeight="1">
      <c r="A100" s="12">
        <v>2008</v>
      </c>
      <c r="B100" s="26">
        <v>17.4766666666667</v>
      </c>
      <c r="C100" s="27">
        <v>17.3808108804021</v>
      </c>
      <c r="D100" s="14">
        <v>17.2218766736704</v>
      </c>
      <c r="E100" s="16"/>
      <c r="F100" s="16"/>
      <c r="G100" s="16"/>
    </row>
    <row r="101" ht="20.35" customHeight="1">
      <c r="A101" s="12">
        <v>2009</v>
      </c>
      <c r="B101" s="26">
        <v>17.41</v>
      </c>
      <c r="C101" s="27">
        <v>17.5192539492898</v>
      </c>
      <c r="D101" s="14">
        <v>17.6213593521837</v>
      </c>
      <c r="E101" s="16"/>
      <c r="F101" s="16"/>
      <c r="G101" s="16"/>
    </row>
    <row r="102" ht="20.35" customHeight="1">
      <c r="A102" s="12">
        <v>2010</v>
      </c>
      <c r="B102" s="26">
        <v>17.8866666666667</v>
      </c>
      <c r="C102" s="27">
        <v>17.7917658730159</v>
      </c>
      <c r="D102" s="14">
        <v>17.8870223160949</v>
      </c>
      <c r="E102" s="16"/>
      <c r="F102" s="16"/>
      <c r="G102" s="16"/>
    </row>
    <row r="103" ht="20.35" customHeight="1">
      <c r="A103" s="12">
        <v>2011</v>
      </c>
      <c r="B103" s="26">
        <v>17.4833333333333</v>
      </c>
      <c r="C103" s="27">
        <v>17.3800603771975</v>
      </c>
      <c r="D103" s="14">
        <v>17.4820447175286</v>
      </c>
      <c r="E103" s="16"/>
      <c r="F103" s="16"/>
      <c r="G103" s="16"/>
    </row>
    <row r="104" ht="20.35" customHeight="1">
      <c r="A104" s="12">
        <v>2012</v>
      </c>
      <c r="B104" s="26">
        <v>17.9133333333333</v>
      </c>
      <c r="C104" s="27">
        <v>17.8141848651081</v>
      </c>
      <c r="D104" s="14">
        <v>17.9152903431796</v>
      </c>
      <c r="E104" s="16"/>
      <c r="F104" s="16"/>
      <c r="G104" s="16"/>
    </row>
    <row r="105" ht="20.35" customHeight="1">
      <c r="A105" s="12">
        <v>2013</v>
      </c>
      <c r="B105" s="26">
        <v>17.83</v>
      </c>
      <c r="C105" s="27">
        <v>17.7334901433692</v>
      </c>
      <c r="D105" s="14">
        <v>17.8312990698071</v>
      </c>
      <c r="E105" s="16"/>
      <c r="F105" s="16"/>
      <c r="G105" s="16"/>
    </row>
    <row r="106" ht="20.35" customHeight="1">
      <c r="A106" s="12">
        <v>2014</v>
      </c>
      <c r="B106" s="26">
        <v>18.11</v>
      </c>
      <c r="C106" s="27">
        <v>18.0125270950674</v>
      </c>
      <c r="D106" s="14">
        <v>18.1128291944018</v>
      </c>
      <c r="E106" s="16"/>
      <c r="F106" s="16"/>
      <c r="G106" s="16"/>
    </row>
    <row r="107" ht="20.35" customHeight="1">
      <c r="A107" s="12">
        <v>2015</v>
      </c>
      <c r="B107" s="26">
        <v>17.5033333333333</v>
      </c>
      <c r="C107" s="27">
        <v>17.4035363146</v>
      </c>
      <c r="D107" s="14">
        <v>17.5020023644732</v>
      </c>
      <c r="E107" s="16"/>
      <c r="F107" s="16"/>
      <c r="G107" s="16"/>
    </row>
    <row r="108" ht="20.35" customHeight="1">
      <c r="A108" s="12">
        <v>2016</v>
      </c>
      <c r="B108" s="26">
        <v>17.8166666666667</v>
      </c>
      <c r="C108" s="27">
        <v>17.8159122275779</v>
      </c>
      <c r="D108" s="14">
        <v>17.8167186791908</v>
      </c>
      <c r="E108" s="28"/>
      <c r="F108" s="28"/>
      <c r="G108" s="28"/>
    </row>
    <row r="109" ht="20.35" customHeight="1">
      <c r="A109" s="12">
        <v>2017</v>
      </c>
      <c r="B109" s="26">
        <v>17.7733333333333</v>
      </c>
      <c r="C109" s="27">
        <v>17.7723435651606</v>
      </c>
      <c r="D109" s="14">
        <v>17.7731261219109</v>
      </c>
      <c r="E109" t="s" s="18">
        <v>16</v>
      </c>
      <c r="F109" t="s" s="18">
        <v>17</v>
      </c>
      <c r="G109" t="s" s="18">
        <v>17</v>
      </c>
    </row>
    <row r="110" ht="20.35" customHeight="1">
      <c r="A110" s="12">
        <v>2018</v>
      </c>
      <c r="B110" s="13"/>
      <c r="C110" s="15">
        <v>17.8272745952293</v>
      </c>
      <c r="D110" s="15">
        <v>17.829263739546</v>
      </c>
      <c r="E110" s="27">
        <f>AVERAGE(B56:B109)</f>
        <v>17.2838888888889</v>
      </c>
      <c r="F110" s="27">
        <f>AVERAGE(C57:C112)</f>
        <v>17.2367867354697</v>
      </c>
      <c r="G110" s="29">
        <f>AVERAGE(D57:D112)</f>
        <v>17.1643229276721</v>
      </c>
    </row>
    <row r="111" ht="20.35" customHeight="1">
      <c r="A111" s="12">
        <v>2019</v>
      </c>
      <c r="B111" s="30">
        <v>17.7666666666667</v>
      </c>
      <c r="C111" s="14">
        <v>17.7771112817887</v>
      </c>
      <c r="D111" s="14">
        <v>17.7735061443932</v>
      </c>
      <c r="E111" s="28"/>
      <c r="F111" s="28"/>
      <c r="G111" s="28"/>
    </row>
    <row r="112" ht="20.35" customHeight="1">
      <c r="A112" s="12">
        <v>2020</v>
      </c>
      <c r="B112" s="31"/>
      <c r="C112" s="14">
        <v>16.8756699352897</v>
      </c>
      <c r="D112" s="14">
        <v>16.8756699352897</v>
      </c>
      <c r="E112" s="28"/>
      <c r="F112" s="28"/>
      <c r="G112" s="28"/>
    </row>
    <row r="113" ht="20.35" customHeight="1">
      <c r="A113" s="12">
        <v>2021</v>
      </c>
      <c r="B113" s="31"/>
      <c r="C113" s="14"/>
      <c r="D113" s="14">
        <v>17.4933333333333</v>
      </c>
      <c r="E113" s="28"/>
      <c r="F113" s="28"/>
      <c r="G113" s="2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