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ation data" sheetId="1" r:id="rId4"/>
    <sheet name="Charts" sheetId="2" r:id="rId5"/>
  </sheets>
</workbook>
</file>

<file path=xl/sharedStrings.xml><?xml version="1.0" encoding="utf-8"?>
<sst xmlns="http://schemas.openxmlformats.org/spreadsheetml/2006/main" uniqueCount="30">
  <si>
    <t>Location</t>
  </si>
  <si>
    <t>Boulia</t>
  </si>
  <si>
    <t>Bundaberg</t>
  </si>
  <si>
    <t>Burketown</t>
  </si>
  <si>
    <t>Cairns</t>
  </si>
  <si>
    <t>Cape Moreton</t>
  </si>
  <si>
    <t>Charleville</t>
  </si>
  <si>
    <t>Charters Towers</t>
  </si>
  <si>
    <t>Gayndah</t>
  </si>
  <si>
    <t>Georgetown</t>
  </si>
  <si>
    <t>Longreach</t>
  </si>
  <si>
    <t>Mackay</t>
  </si>
  <si>
    <t>Miles</t>
  </si>
  <si>
    <t>Normanton</t>
  </si>
  <si>
    <t>Palmerville</t>
  </si>
  <si>
    <t>Richmond</t>
  </si>
  <si>
    <t>Collective average</t>
  </si>
  <si>
    <t>v1</t>
  </si>
  <si>
    <t>v2.2</t>
  </si>
  <si>
    <t>Raw</t>
  </si>
  <si>
    <t>−</t>
  </si>
  <si>
    <t>-</t>
  </si>
  <si>
    <t>Max</t>
  </si>
  <si>
    <t>1st decade&gt;final decade</t>
  </si>
  <si>
    <t>Change per decade</t>
  </si>
  <si>
    <t>1910-1963</t>
  </si>
  <si>
    <t>1910-1964</t>
  </si>
  <si>
    <t>1961-90</t>
  </si>
  <si>
    <t>1964-2017</t>
  </si>
  <si>
    <t>1965-2020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</si>
</sst>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vertical="top" wrapText="1"/>
    </xf>
    <xf numFmtId="4" fontId="0" borderId="4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4" fontId="0" borderId="5" applyNumberFormat="1" applyFont="1" applyFill="0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vertical="top" wrapText="1"/>
    </xf>
    <xf numFmtId="0" fontId="2" fillId="3" borderId="6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horizontal="center" vertical="top" wrapText="1"/>
    </xf>
    <xf numFmtId="0" fontId="0" borderId="7" applyNumberFormat="0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center" wrapText="1"/>
    </xf>
    <xf numFmtId="2" fontId="0" borderId="5" applyNumberFormat="1" applyFont="1" applyFill="0" applyBorder="1" applyAlignment="1" applyProtection="0">
      <alignment horizontal="center" vertical="center" wrapText="1"/>
    </xf>
    <xf numFmtId="49" fontId="3" borderId="5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"/>
              </a:rPr>
              <a:t>Queensland 15 stations 1910-2020 average annual minimum ACORN 2.2 vs RAW</a:t>
            </a:r>
          </a:p>
        </c:rich>
      </c:tx>
      <c:layout>
        <c:manualLayout>
          <c:xMode val="edge"/>
          <c:yMode val="edge"/>
          <c:x val="0.0999747"/>
          <c:y val="0"/>
          <c:w val="0.800051"/>
          <c:h val="0.063066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30665"/>
          <c:w val="0.93617"/>
          <c:h val="0.871193"/>
        </c:manualLayout>
      </c:layout>
      <c:lineChart>
        <c:grouping val="standard"/>
        <c:varyColors val="0"/>
        <c:ser>
          <c:idx val="0"/>
          <c:order val="0"/>
          <c:tx>
            <c:strRef>
              <c:f>'Charts'!$C$1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'Charts'!$C$2:$C$112</c:f>
              <c:numCache>
                <c:ptCount val="111"/>
                <c:pt idx="0">
                  <c:v>16.499313</c:v>
                </c:pt>
                <c:pt idx="1">
                  <c:v>16.718184</c:v>
                </c:pt>
                <c:pt idx="2">
                  <c:v>16.810444</c:v>
                </c:pt>
                <c:pt idx="3">
                  <c:v>15.537034</c:v>
                </c:pt>
                <c:pt idx="4">
                  <c:v>16.622584</c:v>
                </c:pt>
                <c:pt idx="5">
                  <c:v>16.629400</c:v>
                </c:pt>
                <c:pt idx="6">
                  <c:v>16.222899</c:v>
                </c:pt>
                <c:pt idx="7">
                  <c:v>15.246435</c:v>
                </c:pt>
                <c:pt idx="8">
                  <c:v>14.828212</c:v>
                </c:pt>
                <c:pt idx="9">
                  <c:v>16.171791</c:v>
                </c:pt>
                <c:pt idx="10">
                  <c:v>16.711621</c:v>
                </c:pt>
                <c:pt idx="11">
                  <c:v>16.995362</c:v>
                </c:pt>
                <c:pt idx="12">
                  <c:v>16.060624</c:v>
                </c:pt>
                <c:pt idx="13">
                  <c:v>15.471189</c:v>
                </c:pt>
                <c:pt idx="14">
                  <c:v>16.222964</c:v>
                </c:pt>
                <c:pt idx="15">
                  <c:v>15.200804</c:v>
                </c:pt>
                <c:pt idx="16">
                  <c:v>16.590947</c:v>
                </c:pt>
                <c:pt idx="17">
                  <c:v>15.885764</c:v>
                </c:pt>
                <c:pt idx="18">
                  <c:v>16.082704</c:v>
                </c:pt>
                <c:pt idx="19">
                  <c:v>15.475273</c:v>
                </c:pt>
                <c:pt idx="20">
                  <c:v>16.092275</c:v>
                </c:pt>
                <c:pt idx="21">
                  <c:v>16.601916</c:v>
                </c:pt>
                <c:pt idx="22">
                  <c:v>16.283068</c:v>
                </c:pt>
                <c:pt idx="23">
                  <c:v>16.534732</c:v>
                </c:pt>
                <c:pt idx="24">
                  <c:v>16.191293</c:v>
                </c:pt>
                <c:pt idx="25">
                  <c:v>16.194182</c:v>
                </c:pt>
                <c:pt idx="26">
                  <c:v>16.536458</c:v>
                </c:pt>
                <c:pt idx="27">
                  <c:v>15.488581</c:v>
                </c:pt>
                <c:pt idx="28">
                  <c:v>16.831414</c:v>
                </c:pt>
                <c:pt idx="29">
                  <c:v>16.022275</c:v>
                </c:pt>
                <c:pt idx="30">
                  <c:v>16.214988</c:v>
                </c:pt>
                <c:pt idx="31">
                  <c:v>15.614892</c:v>
                </c:pt>
                <c:pt idx="32">
                  <c:v>17.127307</c:v>
                </c:pt>
                <c:pt idx="33">
                  <c:v>15.949746</c:v>
                </c:pt>
                <c:pt idx="34">
                  <c:v>15.651850</c:v>
                </c:pt>
                <c:pt idx="35">
                  <c:v>16.448328</c:v>
                </c:pt>
                <c:pt idx="36">
                  <c:v>15.213721</c:v>
                </c:pt>
                <c:pt idx="37">
                  <c:v>16.477385</c:v>
                </c:pt>
                <c:pt idx="38">
                  <c:v>15.902533</c:v>
                </c:pt>
                <c:pt idx="39">
                  <c:v>15.781992</c:v>
                </c:pt>
                <c:pt idx="40">
                  <c:v>16.740022</c:v>
                </c:pt>
                <c:pt idx="41">
                  <c:v>15.157322</c:v>
                </c:pt>
                <c:pt idx="42">
                  <c:v>15.960005</c:v>
                </c:pt>
                <c:pt idx="43">
                  <c:v>15.332445</c:v>
                </c:pt>
                <c:pt idx="44">
                  <c:v>16.012819</c:v>
                </c:pt>
                <c:pt idx="45">
                  <c:v>17.134164</c:v>
                </c:pt>
                <c:pt idx="46">
                  <c:v>16.335688</c:v>
                </c:pt>
                <c:pt idx="47">
                  <c:v>16.394441</c:v>
                </c:pt>
                <c:pt idx="48">
                  <c:v>17.162802</c:v>
                </c:pt>
                <c:pt idx="49">
                  <c:v>16.865546</c:v>
                </c:pt>
                <c:pt idx="50">
                  <c:v>16.029638</c:v>
                </c:pt>
                <c:pt idx="51">
                  <c:v>15.878190</c:v>
                </c:pt>
                <c:pt idx="52">
                  <c:v>16.522962</c:v>
                </c:pt>
                <c:pt idx="53">
                  <c:v>16.307352</c:v>
                </c:pt>
                <c:pt idx="54">
                  <c:v>16.600769</c:v>
                </c:pt>
                <c:pt idx="55">
                  <c:v>16.092127</c:v>
                </c:pt>
                <c:pt idx="56">
                  <c:v>16.266475</c:v>
                </c:pt>
                <c:pt idx="57">
                  <c:v>16.458102</c:v>
                </c:pt>
                <c:pt idx="58">
                  <c:v>16.481980</c:v>
                </c:pt>
                <c:pt idx="59">
                  <c:v>16.888846</c:v>
                </c:pt>
                <c:pt idx="60">
                  <c:v>16.799388</c:v>
                </c:pt>
                <c:pt idx="61">
                  <c:v>16.552453</c:v>
                </c:pt>
                <c:pt idx="62">
                  <c:v>16.195177</c:v>
                </c:pt>
                <c:pt idx="63">
                  <c:v>18.187361</c:v>
                </c:pt>
                <c:pt idx="64">
                  <c:v>16.227817</c:v>
                </c:pt>
                <c:pt idx="65">
                  <c:v>17.130591</c:v>
                </c:pt>
                <c:pt idx="66">
                  <c:v>16.063407</c:v>
                </c:pt>
                <c:pt idx="67">
                  <c:v>16.285549</c:v>
                </c:pt>
                <c:pt idx="68">
                  <c:v>16.610910</c:v>
                </c:pt>
                <c:pt idx="69">
                  <c:v>16.815852</c:v>
                </c:pt>
                <c:pt idx="70">
                  <c:v>17.457123</c:v>
                </c:pt>
                <c:pt idx="71">
                  <c:v>17.010816</c:v>
                </c:pt>
                <c:pt idx="72">
                  <c:v>16.293252</c:v>
                </c:pt>
                <c:pt idx="73">
                  <c:v>17.723496</c:v>
                </c:pt>
                <c:pt idx="74">
                  <c:v>16.472681</c:v>
                </c:pt>
                <c:pt idx="75">
                  <c:v>17.019702</c:v>
                </c:pt>
                <c:pt idx="76">
                  <c:v>17.448272</c:v>
                </c:pt>
                <c:pt idx="77">
                  <c:v>17.631656</c:v>
                </c:pt>
                <c:pt idx="78">
                  <c:v>18.049445</c:v>
                </c:pt>
                <c:pt idx="79">
                  <c:v>17.357299</c:v>
                </c:pt>
                <c:pt idx="80">
                  <c:v>17.225717</c:v>
                </c:pt>
                <c:pt idx="81">
                  <c:v>16.937760</c:v>
                </c:pt>
                <c:pt idx="82">
                  <c:v>17.302916</c:v>
                </c:pt>
                <c:pt idx="83">
                  <c:v>17.774247</c:v>
                </c:pt>
                <c:pt idx="84">
                  <c:v>16.760818</c:v>
                </c:pt>
                <c:pt idx="85">
                  <c:v>17.642368</c:v>
                </c:pt>
                <c:pt idx="86">
                  <c:v>17.527113</c:v>
                </c:pt>
                <c:pt idx="87">
                  <c:v>17.366069</c:v>
                </c:pt>
                <c:pt idx="88">
                  <c:v>18.447471</c:v>
                </c:pt>
                <c:pt idx="89">
                  <c:v>17.384320</c:v>
                </c:pt>
                <c:pt idx="90">
                  <c:v>17.128238</c:v>
                </c:pt>
                <c:pt idx="91">
                  <c:v>17.073195</c:v>
                </c:pt>
                <c:pt idx="92">
                  <c:v>17.123323</c:v>
                </c:pt>
                <c:pt idx="93">
                  <c:v>18.143347</c:v>
                </c:pt>
                <c:pt idx="94">
                  <c:v>17.643737</c:v>
                </c:pt>
                <c:pt idx="95">
                  <c:v>18.382066</c:v>
                </c:pt>
                <c:pt idx="96">
                  <c:v>17.725587</c:v>
                </c:pt>
                <c:pt idx="97">
                  <c:v>17.800399</c:v>
                </c:pt>
                <c:pt idx="98">
                  <c:v>17.379103</c:v>
                </c:pt>
                <c:pt idx="99">
                  <c:v>17.540269</c:v>
                </c:pt>
                <c:pt idx="100">
                  <c:v>18.302199</c:v>
                </c:pt>
                <c:pt idx="101">
                  <c:v>16.716858</c:v>
                </c:pt>
                <c:pt idx="102">
                  <c:v>16.920784</c:v>
                </c:pt>
                <c:pt idx="103">
                  <c:v>18.047838</c:v>
                </c:pt>
                <c:pt idx="104">
                  <c:v>17.903874</c:v>
                </c:pt>
                <c:pt idx="105">
                  <c:v>18.111740</c:v>
                </c:pt>
                <c:pt idx="106">
                  <c:v>18.738635</c:v>
                </c:pt>
                <c:pt idx="107">
                  <c:v>18.435208</c:v>
                </c:pt>
                <c:pt idx="108">
                  <c:v>17.807737</c:v>
                </c:pt>
                <c:pt idx="109">
                  <c:v>17.830539</c:v>
                </c:pt>
                <c:pt idx="110">
                  <c:v>18.413492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'Charts'!$D$2:$D$112</c:f>
              <c:numCache>
                <c:ptCount val="111"/>
                <c:pt idx="0">
                  <c:v>17.103653</c:v>
                </c:pt>
                <c:pt idx="1">
                  <c:v>17.058447</c:v>
                </c:pt>
                <c:pt idx="2">
                  <c:v>17.343606</c:v>
                </c:pt>
                <c:pt idx="3">
                  <c:v>16.191798</c:v>
                </c:pt>
                <c:pt idx="4">
                  <c:v>17.419191</c:v>
                </c:pt>
                <c:pt idx="5">
                  <c:v>17.458957</c:v>
                </c:pt>
                <c:pt idx="6">
                  <c:v>17.022325</c:v>
                </c:pt>
                <c:pt idx="7">
                  <c:v>16.021649</c:v>
                </c:pt>
                <c:pt idx="8">
                  <c:v>15.868853</c:v>
                </c:pt>
                <c:pt idx="9">
                  <c:v>16.877976</c:v>
                </c:pt>
                <c:pt idx="10">
                  <c:v>17.353320</c:v>
                </c:pt>
                <c:pt idx="11">
                  <c:v>17.573254</c:v>
                </c:pt>
                <c:pt idx="12">
                  <c:v>16.636467</c:v>
                </c:pt>
                <c:pt idx="13">
                  <c:v>16.205212</c:v>
                </c:pt>
                <c:pt idx="14">
                  <c:v>16.806774</c:v>
                </c:pt>
                <c:pt idx="15">
                  <c:v>15.947836</c:v>
                </c:pt>
                <c:pt idx="16">
                  <c:v>17.165217</c:v>
                </c:pt>
                <c:pt idx="17">
                  <c:v>16.858265</c:v>
                </c:pt>
                <c:pt idx="18">
                  <c:v>16.919082</c:v>
                </c:pt>
                <c:pt idx="19">
                  <c:v>16.138833</c:v>
                </c:pt>
                <c:pt idx="20">
                  <c:v>16.679176</c:v>
                </c:pt>
                <c:pt idx="21">
                  <c:v>17.331031</c:v>
                </c:pt>
                <c:pt idx="22">
                  <c:v>17.024185</c:v>
                </c:pt>
                <c:pt idx="23">
                  <c:v>17.238999</c:v>
                </c:pt>
                <c:pt idx="24">
                  <c:v>16.852464</c:v>
                </c:pt>
                <c:pt idx="25">
                  <c:v>16.891027</c:v>
                </c:pt>
                <c:pt idx="26">
                  <c:v>17.216401</c:v>
                </c:pt>
                <c:pt idx="27">
                  <c:v>16.272340</c:v>
                </c:pt>
                <c:pt idx="28">
                  <c:v>17.509477</c:v>
                </c:pt>
                <c:pt idx="29">
                  <c:v>16.619999</c:v>
                </c:pt>
                <c:pt idx="30">
                  <c:v>16.933064</c:v>
                </c:pt>
                <c:pt idx="31">
                  <c:v>16.391504</c:v>
                </c:pt>
                <c:pt idx="32">
                  <c:v>17.835116</c:v>
                </c:pt>
                <c:pt idx="33">
                  <c:v>16.784897</c:v>
                </c:pt>
                <c:pt idx="34">
                  <c:v>16.861631</c:v>
                </c:pt>
                <c:pt idx="35">
                  <c:v>17.224158</c:v>
                </c:pt>
                <c:pt idx="36">
                  <c:v>16.102603</c:v>
                </c:pt>
                <c:pt idx="37">
                  <c:v>17.282202</c:v>
                </c:pt>
                <c:pt idx="38">
                  <c:v>16.587358</c:v>
                </c:pt>
                <c:pt idx="39">
                  <c:v>16.414626</c:v>
                </c:pt>
                <c:pt idx="40">
                  <c:v>17.225516</c:v>
                </c:pt>
                <c:pt idx="41">
                  <c:v>15.778312</c:v>
                </c:pt>
                <c:pt idx="42">
                  <c:v>16.928532</c:v>
                </c:pt>
                <c:pt idx="43">
                  <c:v>15.901551</c:v>
                </c:pt>
                <c:pt idx="44">
                  <c:v>16.460915</c:v>
                </c:pt>
                <c:pt idx="45">
                  <c:v>17.367474</c:v>
                </c:pt>
                <c:pt idx="46">
                  <c:v>16.128066</c:v>
                </c:pt>
                <c:pt idx="47">
                  <c:v>16.889088</c:v>
                </c:pt>
                <c:pt idx="48">
                  <c:v>17.421971</c:v>
                </c:pt>
                <c:pt idx="49">
                  <c:v>17.543914</c:v>
                </c:pt>
                <c:pt idx="50">
                  <c:v>16.352802</c:v>
                </c:pt>
                <c:pt idx="51">
                  <c:v>16.140266</c:v>
                </c:pt>
                <c:pt idx="52">
                  <c:v>16.914800</c:v>
                </c:pt>
                <c:pt idx="53">
                  <c:v>16.774316</c:v>
                </c:pt>
                <c:pt idx="54">
                  <c:v>16.992853</c:v>
                </c:pt>
                <c:pt idx="55">
                  <c:v>16.739771</c:v>
                </c:pt>
                <c:pt idx="56">
                  <c:v>16.870742</c:v>
                </c:pt>
                <c:pt idx="57">
                  <c:v>17.035837</c:v>
                </c:pt>
                <c:pt idx="58">
                  <c:v>16.978352</c:v>
                </c:pt>
                <c:pt idx="59">
                  <c:v>17.354852</c:v>
                </c:pt>
                <c:pt idx="60">
                  <c:v>17.278226</c:v>
                </c:pt>
                <c:pt idx="61">
                  <c:v>17.080252</c:v>
                </c:pt>
                <c:pt idx="62">
                  <c:v>16.521186</c:v>
                </c:pt>
                <c:pt idx="63">
                  <c:v>18.573363</c:v>
                </c:pt>
                <c:pt idx="64">
                  <c:v>16.807842</c:v>
                </c:pt>
                <c:pt idx="65">
                  <c:v>17.554594</c:v>
                </c:pt>
                <c:pt idx="66">
                  <c:v>16.510415</c:v>
                </c:pt>
                <c:pt idx="67">
                  <c:v>16.649638</c:v>
                </c:pt>
                <c:pt idx="68">
                  <c:v>17.131305</c:v>
                </c:pt>
                <c:pt idx="69">
                  <c:v>17.252478</c:v>
                </c:pt>
                <c:pt idx="70">
                  <c:v>17.814155</c:v>
                </c:pt>
                <c:pt idx="71">
                  <c:v>17.382121</c:v>
                </c:pt>
                <c:pt idx="72">
                  <c:v>16.902207</c:v>
                </c:pt>
                <c:pt idx="73">
                  <c:v>18.236505</c:v>
                </c:pt>
                <c:pt idx="74">
                  <c:v>17.045147</c:v>
                </c:pt>
                <c:pt idx="75">
                  <c:v>17.552802</c:v>
                </c:pt>
                <c:pt idx="76">
                  <c:v>18.043610</c:v>
                </c:pt>
                <c:pt idx="77">
                  <c:v>18.142406</c:v>
                </c:pt>
                <c:pt idx="78">
                  <c:v>18.527107</c:v>
                </c:pt>
                <c:pt idx="79">
                  <c:v>17.772653</c:v>
                </c:pt>
                <c:pt idx="80">
                  <c:v>17.719661</c:v>
                </c:pt>
                <c:pt idx="81">
                  <c:v>17.466325</c:v>
                </c:pt>
                <c:pt idx="82">
                  <c:v>17.775937</c:v>
                </c:pt>
                <c:pt idx="83">
                  <c:v>18.278156</c:v>
                </c:pt>
                <c:pt idx="84">
                  <c:v>17.291687</c:v>
                </c:pt>
                <c:pt idx="85">
                  <c:v>18.124160</c:v>
                </c:pt>
                <c:pt idx="86">
                  <c:v>17.788986</c:v>
                </c:pt>
                <c:pt idx="87">
                  <c:v>17.320796</c:v>
                </c:pt>
                <c:pt idx="88">
                  <c:v>18.643679</c:v>
                </c:pt>
                <c:pt idx="89">
                  <c:v>17.582821</c:v>
                </c:pt>
                <c:pt idx="90">
                  <c:v>17.364293</c:v>
                </c:pt>
                <c:pt idx="91">
                  <c:v>16.985180</c:v>
                </c:pt>
                <c:pt idx="92">
                  <c:v>17.430015</c:v>
                </c:pt>
                <c:pt idx="93">
                  <c:v>18.124681</c:v>
                </c:pt>
                <c:pt idx="94">
                  <c:v>17.764284</c:v>
                </c:pt>
                <c:pt idx="95">
                  <c:v>18.489706</c:v>
                </c:pt>
                <c:pt idx="96">
                  <c:v>17.675203</c:v>
                </c:pt>
                <c:pt idx="97">
                  <c:v>17.929942</c:v>
                </c:pt>
                <c:pt idx="98">
                  <c:v>17.513462</c:v>
                </c:pt>
                <c:pt idx="99">
                  <c:v>17.631958</c:v>
                </c:pt>
                <c:pt idx="100">
                  <c:v>18.388740</c:v>
                </c:pt>
                <c:pt idx="101">
                  <c:v>16.788033</c:v>
                </c:pt>
                <c:pt idx="102">
                  <c:v>16.986561</c:v>
                </c:pt>
                <c:pt idx="103">
                  <c:v>18.081789</c:v>
                </c:pt>
                <c:pt idx="104">
                  <c:v>17.952400</c:v>
                </c:pt>
                <c:pt idx="105">
                  <c:v>18.165113</c:v>
                </c:pt>
                <c:pt idx="106">
                  <c:v>18.821625</c:v>
                </c:pt>
                <c:pt idx="107">
                  <c:v>18.521376</c:v>
                </c:pt>
                <c:pt idx="108">
                  <c:v>17.856461</c:v>
                </c:pt>
                <c:pt idx="109">
                  <c:v>17.831229</c:v>
                </c:pt>
                <c:pt idx="110">
                  <c:v>18.407499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20"/>
          <c:min val="14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6"/>
        <c:minorUnit val="0.3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39065"/>
          <c:w val="0.916532"/>
          <c:h val="0.0593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414801</xdr:colOff>
      <xdr:row>0</xdr:row>
      <xdr:rowOff>122555</xdr:rowOff>
    </xdr:from>
    <xdr:to>
      <xdr:col>12</xdr:col>
      <xdr:colOff>1148238</xdr:colOff>
      <xdr:row>17</xdr:row>
      <xdr:rowOff>154151</xdr:rowOff>
    </xdr:to>
    <xdr:graphicFrame>
      <xdr:nvGraphicFramePr>
        <xdr:cNvPr id="2" name="2D Line Graph"/>
        <xdr:cNvGraphicFramePr/>
      </xdr:nvGraphicFramePr>
      <xdr:xfrm>
        <a:off x="9127001" y="122555"/>
        <a:ext cx="6956438" cy="443024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X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50" width="16.3516" style="1" customWidth="1"/>
    <col min="51" max="16384" width="16.3516" style="1" customWidth="1"/>
  </cols>
  <sheetData>
    <row r="1" ht="20.35" customHeight="1">
      <c r="A1" t="s" s="2">
        <v>0</v>
      </c>
      <c r="B1" t="s" s="2">
        <v>1</v>
      </c>
      <c r="C1" s="3"/>
      <c r="D1" s="3"/>
      <c r="E1" t="s" s="2">
        <v>2</v>
      </c>
      <c r="F1" s="3"/>
      <c r="G1" s="3"/>
      <c r="H1" t="s" s="2">
        <v>3</v>
      </c>
      <c r="I1" s="3"/>
      <c r="J1" s="3"/>
      <c r="K1" t="s" s="2">
        <v>4</v>
      </c>
      <c r="L1" s="3"/>
      <c r="M1" s="3"/>
      <c r="N1" t="s" s="2">
        <v>5</v>
      </c>
      <c r="O1" s="3"/>
      <c r="P1" s="3"/>
      <c r="Q1" t="s" s="2">
        <v>6</v>
      </c>
      <c r="R1" s="3"/>
      <c r="S1" s="3"/>
      <c r="T1" t="s" s="2">
        <v>7</v>
      </c>
      <c r="U1" s="3"/>
      <c r="V1" s="3"/>
      <c r="W1" t="s" s="2">
        <v>8</v>
      </c>
      <c r="X1" s="3"/>
      <c r="Y1" s="3"/>
      <c r="Z1" t="s" s="2">
        <v>9</v>
      </c>
      <c r="AA1" s="3"/>
      <c r="AB1" s="3"/>
      <c r="AC1" t="s" s="2">
        <v>10</v>
      </c>
      <c r="AD1" s="3"/>
      <c r="AE1" s="3"/>
      <c r="AF1" t="s" s="2">
        <v>11</v>
      </c>
      <c r="AG1" s="3"/>
      <c r="AH1" s="3"/>
      <c r="AI1" t="s" s="2">
        <v>12</v>
      </c>
      <c r="AJ1" s="3"/>
      <c r="AK1" s="3"/>
      <c r="AL1" t="s" s="2">
        <v>13</v>
      </c>
      <c r="AM1" s="3"/>
      <c r="AN1" s="3"/>
      <c r="AO1" t="s" s="2">
        <v>14</v>
      </c>
      <c r="AP1" s="3"/>
      <c r="AQ1" s="3"/>
      <c r="AR1" t="s" s="2">
        <v>15</v>
      </c>
      <c r="AS1" s="3"/>
      <c r="AT1" s="3"/>
      <c r="AU1" s="3"/>
      <c r="AV1" t="s" s="2">
        <v>16</v>
      </c>
      <c r="AW1" s="3"/>
      <c r="AX1" s="3"/>
    </row>
    <row r="2" ht="20.55" customHeight="1">
      <c r="A2" s="4"/>
      <c r="B2" t="s" s="5">
        <v>17</v>
      </c>
      <c r="C2" t="s" s="5">
        <v>18</v>
      </c>
      <c r="D2" t="s" s="6">
        <v>19</v>
      </c>
      <c r="E2" t="s" s="5">
        <v>17</v>
      </c>
      <c r="F2" t="s" s="5">
        <v>18</v>
      </c>
      <c r="G2" t="s" s="6">
        <v>19</v>
      </c>
      <c r="H2" t="s" s="5">
        <v>17</v>
      </c>
      <c r="I2" t="s" s="5">
        <v>18</v>
      </c>
      <c r="J2" t="s" s="6">
        <v>19</v>
      </c>
      <c r="K2" t="s" s="5">
        <v>17</v>
      </c>
      <c r="L2" t="s" s="5">
        <v>18</v>
      </c>
      <c r="M2" t="s" s="6">
        <v>19</v>
      </c>
      <c r="N2" t="s" s="5">
        <v>17</v>
      </c>
      <c r="O2" t="s" s="5">
        <v>18</v>
      </c>
      <c r="P2" t="s" s="6">
        <v>19</v>
      </c>
      <c r="Q2" t="s" s="5">
        <v>17</v>
      </c>
      <c r="R2" t="s" s="5">
        <v>18</v>
      </c>
      <c r="S2" t="s" s="5">
        <v>19</v>
      </c>
      <c r="T2" t="s" s="5">
        <v>17</v>
      </c>
      <c r="U2" t="s" s="5">
        <v>18</v>
      </c>
      <c r="V2" t="s" s="5">
        <v>19</v>
      </c>
      <c r="W2" t="s" s="5">
        <v>17</v>
      </c>
      <c r="X2" t="s" s="5">
        <v>18</v>
      </c>
      <c r="Y2" t="s" s="5">
        <v>19</v>
      </c>
      <c r="Z2" t="s" s="5">
        <v>17</v>
      </c>
      <c r="AA2" t="s" s="5">
        <v>18</v>
      </c>
      <c r="AB2" t="s" s="5">
        <v>19</v>
      </c>
      <c r="AC2" t="s" s="5">
        <v>17</v>
      </c>
      <c r="AD2" t="s" s="5">
        <v>18</v>
      </c>
      <c r="AE2" t="s" s="5">
        <v>19</v>
      </c>
      <c r="AF2" t="s" s="5">
        <v>17</v>
      </c>
      <c r="AG2" t="s" s="5">
        <v>18</v>
      </c>
      <c r="AH2" t="s" s="5">
        <v>19</v>
      </c>
      <c r="AI2" t="s" s="5">
        <v>17</v>
      </c>
      <c r="AJ2" t="s" s="5">
        <v>18</v>
      </c>
      <c r="AK2" t="s" s="5">
        <v>19</v>
      </c>
      <c r="AL2" t="s" s="5">
        <v>17</v>
      </c>
      <c r="AM2" t="s" s="5">
        <v>18</v>
      </c>
      <c r="AN2" t="s" s="5">
        <v>19</v>
      </c>
      <c r="AO2" t="s" s="5">
        <v>17</v>
      </c>
      <c r="AP2" t="s" s="5">
        <v>18</v>
      </c>
      <c r="AQ2" t="s" s="5">
        <v>19</v>
      </c>
      <c r="AR2" t="s" s="5">
        <v>17</v>
      </c>
      <c r="AS2" t="s" s="5">
        <v>18</v>
      </c>
      <c r="AT2" t="s" s="5">
        <v>19</v>
      </c>
      <c r="AU2" s="4"/>
      <c r="AV2" t="s" s="5">
        <v>17</v>
      </c>
      <c r="AW2" t="s" s="5">
        <v>18</v>
      </c>
      <c r="AX2" t="s" s="6">
        <v>19</v>
      </c>
    </row>
    <row r="3" ht="20.55" customHeight="1">
      <c r="A3" s="7">
        <v>1910</v>
      </c>
      <c r="B3" s="8">
        <v>17.07</v>
      </c>
      <c r="C3" s="9">
        <v>16.4500872883451</v>
      </c>
      <c r="D3" s="10">
        <v>16.9876446933983</v>
      </c>
      <c r="E3" s="10">
        <v>16.36</v>
      </c>
      <c r="F3" s="9">
        <v>15.5216922550629</v>
      </c>
      <c r="G3" s="10">
        <v>16.3761328769179</v>
      </c>
      <c r="H3" s="10">
        <v>20.53</v>
      </c>
      <c r="I3" s="9">
        <v>19.9183871997693</v>
      </c>
      <c r="J3" s="10">
        <v>20.529862604540</v>
      </c>
      <c r="K3" s="10">
        <v>19.25</v>
      </c>
      <c r="L3" s="9">
        <v>19.6307270865335</v>
      </c>
      <c r="M3" s="10">
        <v>20.3456694828469</v>
      </c>
      <c r="N3" s="10">
        <v>17.53</v>
      </c>
      <c r="O3" s="9">
        <v>17.5936111111111</v>
      </c>
      <c r="P3" s="10">
        <v>17.9138773681516</v>
      </c>
      <c r="Q3" s="10">
        <v>13.22</v>
      </c>
      <c r="R3" s="9">
        <v>12.1018466529226</v>
      </c>
      <c r="S3" s="10">
        <v>13.6307584822271</v>
      </c>
      <c r="T3" s="10">
        <v>16.97</v>
      </c>
      <c r="U3" s="9">
        <v>16.1366441548811</v>
      </c>
      <c r="V3" s="10">
        <v>16.7310623576461</v>
      </c>
      <c r="W3" s="10">
        <v>15.95</v>
      </c>
      <c r="X3" s="9">
        <v>13.9116896198598</v>
      </c>
      <c r="Y3" s="10">
        <v>13.3091904094889</v>
      </c>
      <c r="Z3" s="10">
        <v>17.96</v>
      </c>
      <c r="AA3" s="9">
        <v>18.0662071172555</v>
      </c>
      <c r="AB3" s="10">
        <v>18.6609452678771</v>
      </c>
      <c r="AC3" s="10">
        <v>14.06</v>
      </c>
      <c r="AD3" s="9">
        <v>13.2454374348924</v>
      </c>
      <c r="AE3" s="10">
        <v>14.3380678046154</v>
      </c>
      <c r="AF3" s="10">
        <v>17.99</v>
      </c>
      <c r="AG3" s="9">
        <v>18.3511771015414</v>
      </c>
      <c r="AH3" s="10">
        <v>18.3384703683105</v>
      </c>
      <c r="AI3" s="10">
        <v>12.71</v>
      </c>
      <c r="AJ3" s="9">
        <v>11.4878923451101</v>
      </c>
      <c r="AK3" s="10">
        <v>12.6995628520225</v>
      </c>
      <c r="AL3" s="10">
        <v>21.53</v>
      </c>
      <c r="AM3" s="9">
        <v>21.5291493855607</v>
      </c>
      <c r="AN3" s="10">
        <v>21.4417754736303</v>
      </c>
      <c r="AO3" s="10">
        <v>18.36</v>
      </c>
      <c r="AP3" s="9">
        <v>18.0701923076923</v>
      </c>
      <c r="AQ3" s="10">
        <v>19.2570839268756</v>
      </c>
      <c r="AR3" s="10">
        <v>16.2</v>
      </c>
      <c r="AS3" s="9">
        <v>15.474947943335</v>
      </c>
      <c r="AT3" s="10">
        <v>15.9946907057224</v>
      </c>
      <c r="AU3" s="11"/>
      <c r="AV3" s="10">
        <f>AVERAGE(B3,E3,H3,K3,N3,Q3,T3,W3,Z3,AC3,AF3,AI3,AL3,AO3,AR3)</f>
        <v>17.046</v>
      </c>
      <c r="AW3" s="10">
        <f>AVERAGE(C3,F3,I3,L3,O3,R3,U3,X3,AA3,AD3,AG3,AJ3,AM3,AP3,AS3)</f>
        <v>16.4993126002582</v>
      </c>
      <c r="AX3" s="10">
        <f>AVERAGE(D3,G3,J3,M3,P3,S3,V3,Y3,AB3,AE3,AH3,AK3,AN3,AQ3,AT3)</f>
        <v>17.1036529782847</v>
      </c>
    </row>
    <row r="4" ht="20.35" customHeight="1">
      <c r="A4" s="12">
        <v>1911</v>
      </c>
      <c r="B4" s="13">
        <v>16.58</v>
      </c>
      <c r="C4" s="14">
        <v>15.8956304403482</v>
      </c>
      <c r="D4" s="15">
        <v>16.47</v>
      </c>
      <c r="E4" s="15">
        <v>15.44</v>
      </c>
      <c r="F4" s="14">
        <v>14.5342531395694</v>
      </c>
      <c r="G4" s="15">
        <v>15.3211743206737</v>
      </c>
      <c r="H4" s="15">
        <v>19.01</v>
      </c>
      <c r="I4" s="14">
        <v>18.3579224270353</v>
      </c>
      <c r="J4" s="15">
        <v>19.010873015873</v>
      </c>
      <c r="K4" s="15">
        <v>18.34</v>
      </c>
      <c r="L4" s="14">
        <v>18.8883403737839</v>
      </c>
      <c r="M4" s="15">
        <v>19.5957386072709</v>
      </c>
      <c r="N4" s="15">
        <v>17.22</v>
      </c>
      <c r="O4" s="14">
        <v>17.298835125448</v>
      </c>
      <c r="P4" s="15">
        <v>17.6354672299027</v>
      </c>
      <c r="Q4" t="s" s="16">
        <v>20</v>
      </c>
      <c r="R4" t="s" s="17">
        <v>21</v>
      </c>
      <c r="S4" t="s" s="16">
        <v>21</v>
      </c>
      <c r="T4" t="s" s="16">
        <v>20</v>
      </c>
      <c r="U4" t="s" s="17">
        <v>21</v>
      </c>
      <c r="V4" s="15">
        <v>15.539083610741</v>
      </c>
      <c r="W4" s="15">
        <v>14.49</v>
      </c>
      <c r="X4" s="14">
        <v>13.1773093170271</v>
      </c>
      <c r="Y4" s="15">
        <v>12.6209500194219</v>
      </c>
      <c r="Z4" s="15">
        <v>16.85</v>
      </c>
      <c r="AA4" s="14">
        <v>16.8733311042252</v>
      </c>
      <c r="AB4" s="15">
        <v>17.4711324310963</v>
      </c>
      <c r="AC4" t="s" s="16">
        <v>20</v>
      </c>
      <c r="AD4" t="s" s="17">
        <v>21</v>
      </c>
      <c r="AE4" t="s" s="16">
        <v>21</v>
      </c>
      <c r="AF4" s="15">
        <v>16.91</v>
      </c>
      <c r="AG4" s="14">
        <v>17.2067051794763</v>
      </c>
      <c r="AH4" s="15">
        <v>17.3518708397338</v>
      </c>
      <c r="AI4" t="s" s="16">
        <v>20</v>
      </c>
      <c r="AJ4" t="s" s="17">
        <v>21</v>
      </c>
      <c r="AK4" t="s" s="16">
        <v>21</v>
      </c>
      <c r="AL4" s="15">
        <v>20.9</v>
      </c>
      <c r="AM4" s="14">
        <v>20.852354415298</v>
      </c>
      <c r="AN4" s="15">
        <v>20.723426730080</v>
      </c>
      <c r="AO4" s="15">
        <v>16.92</v>
      </c>
      <c r="AP4" s="14">
        <v>16.3646341178391</v>
      </c>
      <c r="AQ4" s="15">
        <v>17.8528731637823</v>
      </c>
      <c r="AR4" s="15">
        <v>15.22</v>
      </c>
      <c r="AS4" s="14">
        <v>14.4507040450589</v>
      </c>
      <c r="AT4" s="15">
        <v>15.1087724014337</v>
      </c>
      <c r="AU4" s="18"/>
      <c r="AV4" s="15">
        <f>AVERAGE(B4,E4,H4,K4,N4,Q4,T4,W4,Z4,AC4,AF4,AI4,AL4,AO4,AR4)</f>
        <v>17.08</v>
      </c>
      <c r="AW4" s="15">
        <f>AVERAGE(C4,F4,I4,L4,O4,R4,U4,X4,AA4,AD4,AG4,AJ4,AM4,AP4,AS4)</f>
        <v>16.7181836077372</v>
      </c>
      <c r="AX4" s="15">
        <f>AVERAGE(D4,G4,J4,M4,P4,S4,V4,Y4,AB4,AE4,AH4,AK4,AN4,AQ4,AT4)</f>
        <v>17.0584468641674</v>
      </c>
    </row>
    <row r="5" ht="20.35" customHeight="1">
      <c r="A5" s="12">
        <v>1912</v>
      </c>
      <c r="B5" s="13">
        <v>16.77</v>
      </c>
      <c r="C5" s="14">
        <v>16.2717559634161</v>
      </c>
      <c r="D5" s="15">
        <v>16.6882749351131</v>
      </c>
      <c r="E5" s="15">
        <v>15.81</v>
      </c>
      <c r="F5" s="14">
        <v>14.9053250525275</v>
      </c>
      <c r="G5" s="15">
        <v>15.8182019802524</v>
      </c>
      <c r="H5" s="15">
        <v>20.02</v>
      </c>
      <c r="I5" s="14">
        <v>19.4496693857372</v>
      </c>
      <c r="J5" s="15">
        <v>20.0160891731554</v>
      </c>
      <c r="K5" s="15">
        <v>19.25</v>
      </c>
      <c r="L5" s="14">
        <v>19.6348427264862</v>
      </c>
      <c r="M5" s="15">
        <v>20.3493390804598</v>
      </c>
      <c r="N5" s="15">
        <v>17.43</v>
      </c>
      <c r="O5" s="14">
        <v>17.5286676554196</v>
      </c>
      <c r="P5" s="15">
        <v>17.8209340625386</v>
      </c>
      <c r="Q5" s="15">
        <v>13.17</v>
      </c>
      <c r="R5" s="14">
        <v>11.9842945865777</v>
      </c>
      <c r="S5" s="15">
        <v>13.5172290198987</v>
      </c>
      <c r="T5" s="15">
        <v>17.43</v>
      </c>
      <c r="U5" s="14">
        <v>16.6322683048685</v>
      </c>
      <c r="V5" s="15">
        <v>17.2192748579829</v>
      </c>
      <c r="W5" s="15">
        <v>13.99</v>
      </c>
      <c r="X5" s="14">
        <v>13.3363428500803</v>
      </c>
      <c r="Y5" s="15">
        <v>12.7220050055617</v>
      </c>
      <c r="Z5" s="15">
        <v>18.25</v>
      </c>
      <c r="AA5" s="14">
        <v>18.2979372141886</v>
      </c>
      <c r="AB5" s="15">
        <v>18.9125150716159</v>
      </c>
      <c r="AC5" s="15">
        <v>15.78</v>
      </c>
      <c r="AD5" s="14">
        <v>15.1761225435669</v>
      </c>
      <c r="AE5" s="15">
        <v>15.913544370288</v>
      </c>
      <c r="AF5" s="15">
        <v>17.83</v>
      </c>
      <c r="AG5" s="14">
        <v>18.1888838789131</v>
      </c>
      <c r="AH5" s="15">
        <v>18.167854097145</v>
      </c>
      <c r="AI5" t="s" s="16">
        <v>20</v>
      </c>
      <c r="AJ5" t="s" s="17">
        <v>21</v>
      </c>
      <c r="AK5" t="s" s="16">
        <v>21</v>
      </c>
      <c r="AL5" s="15">
        <v>21.54</v>
      </c>
      <c r="AM5" s="14">
        <v>21.5416663576814</v>
      </c>
      <c r="AN5" s="15">
        <v>21.4340245334322</v>
      </c>
      <c r="AO5" s="15">
        <v>17.44</v>
      </c>
      <c r="AP5" s="14">
        <v>16.986754933557</v>
      </c>
      <c r="AQ5" s="15">
        <v>18.238661053675</v>
      </c>
      <c r="AR5" s="15">
        <v>16.08</v>
      </c>
      <c r="AS5" s="14">
        <v>15.4116882956371</v>
      </c>
      <c r="AT5" s="15">
        <v>15.9925336793969</v>
      </c>
      <c r="AU5" s="18"/>
      <c r="AV5" s="15">
        <f>AVERAGE(B5,E5,H5,K5,N5,Q5,T5,W5,Z5,AC5,AF5,AI5,AL5,AO5,AR5)</f>
        <v>17.1992857142857</v>
      </c>
      <c r="AW5" s="15">
        <f>AVERAGE(C5,F5,I5,L5,O5,R5,U5,X5,AA5,AD5,AG5,AJ5,AM5,AP5,AS5)</f>
        <v>16.8104442677612</v>
      </c>
      <c r="AX5" s="15">
        <f>AVERAGE(D5,G5,J5,M5,P5,S5,V5,Y5,AB5,AE5,AH5,AK5,AN5,AQ5,AT5)</f>
        <v>17.3436057800368</v>
      </c>
    </row>
    <row r="6" ht="20.35" customHeight="1">
      <c r="A6" s="12">
        <v>1913</v>
      </c>
      <c r="B6" t="s" s="19">
        <v>20</v>
      </c>
      <c r="C6" t="s" s="17">
        <v>21</v>
      </c>
      <c r="D6" t="s" s="16">
        <v>21</v>
      </c>
      <c r="E6" s="15">
        <v>15.44</v>
      </c>
      <c r="F6" s="14">
        <v>14.5787711213518</v>
      </c>
      <c r="G6" s="15">
        <v>15.4436872759857</v>
      </c>
      <c r="H6" s="15">
        <v>18.88</v>
      </c>
      <c r="I6" s="14">
        <v>18.2259819331886</v>
      </c>
      <c r="J6" s="15">
        <v>18.883622080089</v>
      </c>
      <c r="K6" s="15">
        <v>19.31</v>
      </c>
      <c r="L6" s="14">
        <v>19.6968010752688</v>
      </c>
      <c r="M6" s="15">
        <v>20.3977656169995</v>
      </c>
      <c r="N6" s="15">
        <v>17.32</v>
      </c>
      <c r="O6" s="14">
        <v>17.3898995135689</v>
      </c>
      <c r="P6" s="15">
        <v>17.7259056579621</v>
      </c>
      <c r="Q6" s="15">
        <v>11.72</v>
      </c>
      <c r="R6" s="14">
        <v>10.5882344470046</v>
      </c>
      <c r="S6" s="15">
        <v>12.1692830830062</v>
      </c>
      <c r="T6" t="s" s="16">
        <v>20</v>
      </c>
      <c r="U6" t="s" s="17">
        <v>21</v>
      </c>
      <c r="V6" s="15">
        <v>16.0431434398009</v>
      </c>
      <c r="W6" s="15">
        <v>13.71</v>
      </c>
      <c r="X6" s="14">
        <v>13.3358220332998</v>
      </c>
      <c r="Y6" s="15">
        <v>12.7449251152074</v>
      </c>
      <c r="Z6" s="15">
        <v>17.08</v>
      </c>
      <c r="AA6" s="14">
        <v>17.027045482635</v>
      </c>
      <c r="AB6" s="15">
        <v>17.717053891449</v>
      </c>
      <c r="AC6" s="15">
        <v>14.4</v>
      </c>
      <c r="AD6" s="14">
        <v>13.7362820020481</v>
      </c>
      <c r="AE6" s="15">
        <v>14.6268580389145</v>
      </c>
      <c r="AF6" s="15">
        <v>17.08</v>
      </c>
      <c r="AG6" s="14">
        <v>17.4160907520363</v>
      </c>
      <c r="AH6" s="15">
        <v>17.4752688172043</v>
      </c>
      <c r="AI6" s="15">
        <v>12.08</v>
      </c>
      <c r="AJ6" s="14">
        <v>10.8933777058283</v>
      </c>
      <c r="AK6" s="15">
        <v>12.079660027897</v>
      </c>
      <c r="AL6" s="15">
        <v>20.56</v>
      </c>
      <c r="AM6" s="14">
        <v>20.4642265745008</v>
      </c>
      <c r="AN6" s="15">
        <v>20.4642510240656</v>
      </c>
      <c r="AO6" t="s" s="16">
        <v>20</v>
      </c>
      <c r="AP6" t="s" s="17">
        <v>21</v>
      </c>
      <c r="AQ6" t="s" s="16">
        <v>21</v>
      </c>
      <c r="AR6" s="15">
        <v>14.81</v>
      </c>
      <c r="AS6" s="14">
        <v>13.0918753200205</v>
      </c>
      <c r="AT6" s="15">
        <v>14.7219444444444</v>
      </c>
      <c r="AU6" s="18"/>
      <c r="AV6" s="15">
        <f>AVERAGE(B6,E6,H6,K6,N6,Q6,T6,W6,Z6,AC6,AF6,AI6,AL6,AO6,AR6)</f>
        <v>16.0325</v>
      </c>
      <c r="AW6" s="15">
        <f>AVERAGE(C6,F6,I6,L6,O6,R6,U6,X6,AA6,AD6,AG6,AJ6,AM6,AP6,AS6)</f>
        <v>15.5370339967293</v>
      </c>
      <c r="AX6" s="15">
        <f>AVERAGE(D6,G6,J6,M6,P6,S6,V6,Y6,AB6,AE6,AH6,AK6,AN6,AQ6,AT6)</f>
        <v>16.191797577925</v>
      </c>
    </row>
    <row r="7" ht="20.35" customHeight="1">
      <c r="A7" s="12">
        <v>1914</v>
      </c>
      <c r="B7" t="s" s="19">
        <v>20</v>
      </c>
      <c r="C7" t="s" s="17">
        <v>21</v>
      </c>
      <c r="D7" s="15">
        <v>17.5756368407578</v>
      </c>
      <c r="E7" s="15">
        <v>16.22</v>
      </c>
      <c r="F7" s="14">
        <v>15.4119470046083</v>
      </c>
      <c r="G7" s="15">
        <v>16.2607840501792</v>
      </c>
      <c r="H7" s="15">
        <v>20.21</v>
      </c>
      <c r="I7" s="14">
        <v>19.5801337685612</v>
      </c>
      <c r="J7" s="15">
        <v>20.2107642089094</v>
      </c>
      <c r="K7" s="15">
        <v>19.19</v>
      </c>
      <c r="L7" s="14">
        <v>19.6210325675403</v>
      </c>
      <c r="M7" s="15">
        <v>20.2994999023999</v>
      </c>
      <c r="N7" s="15">
        <v>18.03</v>
      </c>
      <c r="O7" s="14">
        <v>18.1391205837173</v>
      </c>
      <c r="P7" s="15">
        <v>18.4237064772145</v>
      </c>
      <c r="Q7" s="15">
        <v>13.84</v>
      </c>
      <c r="R7" s="14">
        <v>12.7401958525346</v>
      </c>
      <c r="S7" s="15">
        <v>14.4256547619048</v>
      </c>
      <c r="T7" t="s" s="16">
        <v>20</v>
      </c>
      <c r="U7" t="s" s="17">
        <v>21</v>
      </c>
      <c r="V7" t="s" s="16">
        <v>21</v>
      </c>
      <c r="W7" s="15">
        <v>14.78</v>
      </c>
      <c r="X7" s="14">
        <v>14.1122817681021</v>
      </c>
      <c r="Y7" s="15">
        <v>13.5819350866042</v>
      </c>
      <c r="Z7" s="15">
        <v>17.42</v>
      </c>
      <c r="AA7" s="14">
        <v>17.4547484639017</v>
      </c>
      <c r="AB7" s="15">
        <v>18.0596473374296</v>
      </c>
      <c r="AC7" s="15">
        <v>16.62</v>
      </c>
      <c r="AD7" s="14">
        <v>16.208612391193</v>
      </c>
      <c r="AE7" s="15">
        <v>16.7667965949821</v>
      </c>
      <c r="AF7" s="15">
        <v>17.76</v>
      </c>
      <c r="AG7" s="14">
        <v>18.0415706605223</v>
      </c>
      <c r="AH7" s="15">
        <v>18.1052585765489</v>
      </c>
      <c r="AI7" s="15">
        <v>13.26</v>
      </c>
      <c r="AJ7" s="14">
        <v>12.1358779596377</v>
      </c>
      <c r="AK7" s="15">
        <v>13.336307449194</v>
      </c>
      <c r="AL7" s="15">
        <v>22.42</v>
      </c>
      <c r="AM7" s="14">
        <v>21.814505394886</v>
      </c>
      <c r="AN7" s="15">
        <v>21.7069878731384</v>
      </c>
      <c r="AO7" s="15">
        <v>17.16</v>
      </c>
      <c r="AP7" s="14">
        <v>15.6072750611595</v>
      </c>
      <c r="AQ7" s="15">
        <v>18.5370084102477</v>
      </c>
      <c r="AR7" s="15">
        <v>15.93</v>
      </c>
      <c r="AS7" s="14">
        <v>15.2262903225807</v>
      </c>
      <c r="AT7" s="15">
        <v>16.578680875576</v>
      </c>
      <c r="AU7" s="18"/>
      <c r="AV7" s="15">
        <f>AVERAGE(B7,E7,H7,K7,N7,Q7,T7,W7,Z7,AC7,AF7,AI7,AL7,AO7,AR7)</f>
        <v>17.1415384615385</v>
      </c>
      <c r="AW7" s="15">
        <f>AVERAGE(C7,F7,I7,L7,O7,R7,U7,X7,AA7,AD7,AG7,AJ7,AM7,AP7,AS7)</f>
        <v>16.6225839845342</v>
      </c>
      <c r="AX7" s="15">
        <f>AVERAGE(D7,G7,J7,M7,P7,S7,V7,Y7,AB7,AE7,AH7,AK7,AN7,AQ7,AT7)</f>
        <v>17.4191906032205</v>
      </c>
    </row>
    <row r="8" ht="20.35" customHeight="1">
      <c r="A8" s="12">
        <v>1915</v>
      </c>
      <c r="B8" s="13">
        <v>17.27</v>
      </c>
      <c r="C8" s="14">
        <v>16.5269444444444</v>
      </c>
      <c r="D8" s="15">
        <v>17.1347657450077</v>
      </c>
      <c r="E8" s="15">
        <v>16.12</v>
      </c>
      <c r="F8" s="14">
        <v>15.1608411021064</v>
      </c>
      <c r="G8" s="15">
        <v>16.0607714700637</v>
      </c>
      <c r="H8" s="15">
        <v>20.78</v>
      </c>
      <c r="I8" s="14">
        <v>20.1583979774706</v>
      </c>
      <c r="J8" s="15">
        <v>20.7765719406042</v>
      </c>
      <c r="K8" s="15">
        <v>19.8</v>
      </c>
      <c r="L8" s="14">
        <v>20.1273899129544</v>
      </c>
      <c r="M8" s="15">
        <v>20.8314240911418</v>
      </c>
      <c r="N8" s="15">
        <v>17.92</v>
      </c>
      <c r="O8" s="14">
        <v>17.9393999971554</v>
      </c>
      <c r="P8" s="15">
        <v>18.3269689646344</v>
      </c>
      <c r="Q8" s="15">
        <v>13.29</v>
      </c>
      <c r="R8" s="14">
        <v>12.4827636968766</v>
      </c>
      <c r="S8" s="15">
        <v>14.0345948540707</v>
      </c>
      <c r="T8" t="s" s="16">
        <v>20</v>
      </c>
      <c r="U8" t="s" s="17">
        <v>21</v>
      </c>
      <c r="V8" t="s" s="16">
        <v>21</v>
      </c>
      <c r="W8" s="15">
        <v>14.84</v>
      </c>
      <c r="X8" s="14">
        <v>13.5348699613327</v>
      </c>
      <c r="Y8" s="15">
        <v>12.9051419566714</v>
      </c>
      <c r="Z8" s="15">
        <v>18.58</v>
      </c>
      <c r="AA8" s="14">
        <v>18.6945967741936</v>
      </c>
      <c r="AB8" s="15">
        <v>19.2082514080901</v>
      </c>
      <c r="AC8" s="15">
        <v>15.88</v>
      </c>
      <c r="AD8" s="14">
        <v>15.9975131318749</v>
      </c>
      <c r="AE8" s="15">
        <v>16.0406963645673</v>
      </c>
      <c r="AF8" s="15">
        <v>18.19</v>
      </c>
      <c r="AG8" t="s" s="17">
        <v>21</v>
      </c>
      <c r="AH8" s="15">
        <v>18.5458755760369</v>
      </c>
      <c r="AI8" s="15">
        <v>12.98</v>
      </c>
      <c r="AJ8" s="14">
        <v>11.7820455709165</v>
      </c>
      <c r="AK8" s="15">
        <v>12.9538901689708</v>
      </c>
      <c r="AL8" s="15">
        <v>21.21</v>
      </c>
      <c r="AM8" s="14">
        <v>20.5930983890661</v>
      </c>
      <c r="AN8" s="15">
        <v>20.6650306234984</v>
      </c>
      <c r="AO8" s="15">
        <v>18.26</v>
      </c>
      <c r="AP8" s="14">
        <v>16.9305363543267</v>
      </c>
      <c r="AQ8" s="15">
        <v>19.5131758832565</v>
      </c>
      <c r="AR8" s="15">
        <v>16.9</v>
      </c>
      <c r="AS8" s="14">
        <v>16.253801203277</v>
      </c>
      <c r="AT8" s="15">
        <v>17.4282392473118</v>
      </c>
      <c r="AU8" s="18"/>
      <c r="AV8" s="15">
        <f>AVERAGE(B8,E8,H8,K8,N8,Q8,T8,W8,Z8,AC8,AF8,AI8,AL8,AO8,AR8)</f>
        <v>17.2871428571429</v>
      </c>
      <c r="AW8" s="15">
        <f>AVERAGE(C8,F8,I8,L8,O8,R8,U8,X8,AA8,AD8,AG8,AJ8,AM8,AP8,AS8)</f>
        <v>16.6293998858458</v>
      </c>
      <c r="AX8" s="15">
        <f>AVERAGE(D8,G8,J8,M8,P8,S8,V8,Y8,AB8,AE8,AH8,AK8,AN8,AQ8,AT8)</f>
        <v>17.4589570209947</v>
      </c>
    </row>
    <row r="9" ht="20.35" customHeight="1">
      <c r="A9" s="12">
        <v>1916</v>
      </c>
      <c r="B9" s="13">
        <v>16.46</v>
      </c>
      <c r="C9" s="14">
        <v>15.8472893382418</v>
      </c>
      <c r="D9" s="15">
        <v>16.3446914781856</v>
      </c>
      <c r="E9" s="15">
        <v>16</v>
      </c>
      <c r="F9" s="14">
        <v>15.1523723547426</v>
      </c>
      <c r="G9" s="15">
        <v>16.0201315247394</v>
      </c>
      <c r="H9" s="15">
        <v>20.38</v>
      </c>
      <c r="I9" s="14">
        <v>19.7824317142504</v>
      </c>
      <c r="J9" s="15">
        <v>20.3803621307626</v>
      </c>
      <c r="K9" s="15">
        <v>20.01</v>
      </c>
      <c r="L9" s="14">
        <v>20.3796336121067</v>
      </c>
      <c r="M9" s="15">
        <v>21.035514379587</v>
      </c>
      <c r="N9" s="15">
        <v>17.66</v>
      </c>
      <c r="O9" s="14">
        <v>17.7265254603881</v>
      </c>
      <c r="P9" s="15">
        <v>18.0388184402422</v>
      </c>
      <c r="Q9" s="15">
        <v>13.75</v>
      </c>
      <c r="R9" s="14">
        <v>12.7764330737857</v>
      </c>
      <c r="S9" s="15">
        <v>14.3136902113459</v>
      </c>
      <c r="T9" t="s" s="16">
        <v>20</v>
      </c>
      <c r="U9" t="s" s="17">
        <v>21</v>
      </c>
      <c r="V9" s="15">
        <v>15.3438732500077</v>
      </c>
      <c r="W9" s="15">
        <v>14.57</v>
      </c>
      <c r="X9" s="14">
        <v>14.2266660486961</v>
      </c>
      <c r="Y9" s="15">
        <v>13.6377419354839</v>
      </c>
      <c r="Z9" s="15">
        <v>18.25</v>
      </c>
      <c r="AA9" s="14">
        <v>18.2952564577926</v>
      </c>
      <c r="AB9" s="15">
        <v>18.9157696823631</v>
      </c>
      <c r="AC9" s="15">
        <v>15.35</v>
      </c>
      <c r="AD9" s="14">
        <v>15.2926665774042</v>
      </c>
      <c r="AE9" s="15">
        <v>15.5049455965182</v>
      </c>
      <c r="AF9" s="15">
        <v>18.3</v>
      </c>
      <c r="AG9" t="s" s="17">
        <v>21</v>
      </c>
      <c r="AH9" s="15">
        <v>18.577043143175</v>
      </c>
      <c r="AI9" s="15">
        <v>13.27</v>
      </c>
      <c r="AJ9" s="14">
        <v>12.1099386664195</v>
      </c>
      <c r="AK9" s="15">
        <v>13.2827704062715</v>
      </c>
      <c r="AL9" t="s" s="16">
        <v>20</v>
      </c>
      <c r="AM9" t="s" s="17">
        <v>21</v>
      </c>
      <c r="AN9" t="s" s="16">
        <v>21</v>
      </c>
      <c r="AO9" s="15">
        <v>18.64</v>
      </c>
      <c r="AP9" s="14">
        <v>17.3363057718453</v>
      </c>
      <c r="AQ9" s="15">
        <v>19.8709884439501</v>
      </c>
      <c r="AR9" s="15">
        <v>16.46</v>
      </c>
      <c r="AS9" s="14">
        <v>15.7492714568215</v>
      </c>
      <c r="AT9" s="15">
        <v>17.0462133852429</v>
      </c>
      <c r="AU9" s="18"/>
      <c r="AV9" s="15">
        <f>AVERAGE(B9,E9,H9,K9,N9,Q9,T9,W9,Z9,AC9,AF9,AI9,AL9,AO9,AR9)</f>
        <v>16.8538461538462</v>
      </c>
      <c r="AW9" s="15">
        <f>AVERAGE(C9,F9,I9,L9,O9,R9,U9,X9,AA9,AD9,AG9,AJ9,AM9,AP9,AS9)</f>
        <v>16.2228992110412</v>
      </c>
      <c r="AX9" s="15">
        <f>AVERAGE(D9,G9,J9,M9,P9,S9,V9,Y9,AB9,AE9,AH9,AK9,AN9,AQ9,AT9)</f>
        <v>17.0223252862768</v>
      </c>
    </row>
    <row r="10" ht="20.35" customHeight="1">
      <c r="A10" s="12">
        <v>1917</v>
      </c>
      <c r="B10" s="13">
        <v>14.94</v>
      </c>
      <c r="C10" s="14">
        <v>14.7225576036866</v>
      </c>
      <c r="D10" s="15">
        <v>14.9167492319508</v>
      </c>
      <c r="E10" s="15">
        <v>14.96</v>
      </c>
      <c r="F10" s="14">
        <v>14.013321172555</v>
      </c>
      <c r="G10" s="15">
        <v>14.9703891449053</v>
      </c>
      <c r="H10" s="15">
        <v>19.43</v>
      </c>
      <c r="I10" s="14">
        <v>18.7865446836873</v>
      </c>
      <c r="J10" s="15">
        <v>19.4345981204866</v>
      </c>
      <c r="K10" s="15">
        <v>19.4</v>
      </c>
      <c r="L10" s="14">
        <v>19.7649257552483</v>
      </c>
      <c r="M10" s="15">
        <v>20.4768926011265</v>
      </c>
      <c r="N10" s="15">
        <v>16.96</v>
      </c>
      <c r="O10" s="14">
        <v>17.014314516129</v>
      </c>
      <c r="P10" s="15">
        <v>17.356870692032</v>
      </c>
      <c r="Q10" s="15">
        <v>11.78</v>
      </c>
      <c r="R10" s="14">
        <v>10.8892649019192</v>
      </c>
      <c r="S10" s="15">
        <v>12.4576676907322</v>
      </c>
      <c r="T10" s="15">
        <v>16.43</v>
      </c>
      <c r="U10" s="14">
        <v>15.364537010628</v>
      </c>
      <c r="V10" s="15">
        <v>16.1328114669837</v>
      </c>
      <c r="W10" s="15">
        <v>13.34</v>
      </c>
      <c r="X10" s="14">
        <v>12.9590940109822</v>
      </c>
      <c r="Y10" s="15">
        <v>12.3502470999523</v>
      </c>
      <c r="Z10" s="15">
        <v>17.54</v>
      </c>
      <c r="AA10" s="14">
        <v>17.5527656169995</v>
      </c>
      <c r="AB10" s="15">
        <v>18.2865226574501</v>
      </c>
      <c r="AC10" s="15">
        <v>13.58</v>
      </c>
      <c r="AD10" s="14">
        <v>13.4473138191955</v>
      </c>
      <c r="AE10" s="15">
        <v>13.8512236160892</v>
      </c>
      <c r="AF10" s="15">
        <v>17.05</v>
      </c>
      <c r="AG10" s="14">
        <v>17.4847304912572</v>
      </c>
      <c r="AH10" s="15">
        <v>17.5118810803892</v>
      </c>
      <c r="AI10" s="15">
        <v>11.34</v>
      </c>
      <c r="AJ10" s="14">
        <v>10.2630497951869</v>
      </c>
      <c r="AK10" s="15">
        <v>11.383613031234</v>
      </c>
      <c r="AL10" t="s" s="16">
        <v>20</v>
      </c>
      <c r="AM10" t="s" s="17">
        <v>21</v>
      </c>
      <c r="AN10" t="s" s="16">
        <v>21</v>
      </c>
      <c r="AO10" s="15">
        <v>18.16</v>
      </c>
      <c r="AP10" s="14">
        <v>16.8225121607783</v>
      </c>
      <c r="AQ10" s="15">
        <v>19.3913741679468</v>
      </c>
      <c r="AR10" s="15">
        <v>15.17</v>
      </c>
      <c r="AS10" s="14">
        <v>14.3651599091816</v>
      </c>
      <c r="AT10" s="15">
        <v>15.7822503840246</v>
      </c>
      <c r="AU10" s="18"/>
      <c r="AV10" s="15">
        <f>AVERAGE(B10,E10,H10,K10,N10,Q10,T10,W10,Z10,AC10,AF10,AI10,AL10,AO10,AR10)</f>
        <v>15.72</v>
      </c>
      <c r="AW10" s="15">
        <f>AVERAGE(C10,F10,I10,L10,O10,R10,U10,X10,AA10,AD10,AG10,AJ10,AM10,AP10,AS10)</f>
        <v>15.2464351033882</v>
      </c>
      <c r="AX10" s="15">
        <f>AVERAGE(D10,G10,J10,M10,P10,S10,V10,Y10,AB10,AE10,AH10,AK10,AN10,AQ10,AT10)</f>
        <v>16.0216493560931</v>
      </c>
    </row>
    <row r="11" ht="20.35" customHeight="1">
      <c r="A11" s="12">
        <v>1918</v>
      </c>
      <c r="B11" t="s" s="19">
        <v>20</v>
      </c>
      <c r="C11" t="s" s="17">
        <v>21</v>
      </c>
      <c r="D11" t="s" s="16">
        <v>21</v>
      </c>
      <c r="E11" s="15">
        <v>15.21</v>
      </c>
      <c r="F11" s="14">
        <v>14.3820594213049</v>
      </c>
      <c r="G11" s="15">
        <v>15.255532793639</v>
      </c>
      <c r="H11" s="15">
        <v>19.08</v>
      </c>
      <c r="I11" s="14">
        <v>18.3826184075781</v>
      </c>
      <c r="J11" s="15">
        <v>19.0644132810707</v>
      </c>
      <c r="K11" s="15">
        <v>19.45</v>
      </c>
      <c r="L11" s="14">
        <v>19.7412973630312</v>
      </c>
      <c r="M11" s="15">
        <v>19.6588332053252</v>
      </c>
      <c r="N11" s="15">
        <v>17.19</v>
      </c>
      <c r="O11" s="14">
        <v>17.2588449639321</v>
      </c>
      <c r="P11" s="15">
        <v>17.5957424254463</v>
      </c>
      <c r="Q11" s="15">
        <v>11.8</v>
      </c>
      <c r="R11" s="14">
        <v>10.9368177163338</v>
      </c>
      <c r="S11" s="15">
        <v>12.5268573988735</v>
      </c>
      <c r="T11" s="15">
        <v>16.47</v>
      </c>
      <c r="U11" s="14">
        <v>15.3637499558592</v>
      </c>
      <c r="V11" s="15">
        <v>16.2433194510656</v>
      </c>
      <c r="W11" s="15">
        <v>13.32</v>
      </c>
      <c r="X11" s="14">
        <v>12.6571722352683</v>
      </c>
      <c r="Y11" s="15">
        <v>12.0626363998407</v>
      </c>
      <c r="Z11" s="15">
        <v>16.64</v>
      </c>
      <c r="AA11" s="14">
        <v>16.6723988735279</v>
      </c>
      <c r="AB11" s="15">
        <v>17.2699116743472</v>
      </c>
      <c r="AC11" s="15">
        <v>13.59</v>
      </c>
      <c r="AD11" s="14">
        <v>13.4150384024578</v>
      </c>
      <c r="AE11" s="15">
        <v>13.8008186123912</v>
      </c>
      <c r="AF11" s="15">
        <v>17.34</v>
      </c>
      <c r="AG11" t="s" s="17">
        <v>21</v>
      </c>
      <c r="AH11" s="15">
        <v>17.7439240911418</v>
      </c>
      <c r="AI11" s="15">
        <v>10.6</v>
      </c>
      <c r="AJ11" s="14">
        <v>9.543067076292891</v>
      </c>
      <c r="AK11" s="15">
        <v>10.6557757296467</v>
      </c>
      <c r="AL11" s="15">
        <v>20.27</v>
      </c>
      <c r="AM11" t="s" s="17">
        <v>21</v>
      </c>
      <c r="AN11" t="s" s="16">
        <v>21</v>
      </c>
      <c r="AO11" s="15">
        <v>18.2</v>
      </c>
      <c r="AP11" s="14">
        <v>16.2612211981567</v>
      </c>
      <c r="AQ11" s="15">
        <v>19.4337115975423</v>
      </c>
      <c r="AR11" s="15">
        <v>14.24</v>
      </c>
      <c r="AS11" s="14">
        <v>13.3242530721966</v>
      </c>
      <c r="AT11" s="15">
        <v>14.9836117511521</v>
      </c>
      <c r="AU11" s="18"/>
      <c r="AV11" s="15">
        <f>AVERAGE(B11,E11,H11,K11,N11,Q11,T11,W11,Z11,AC11,AF11,AI11,AL11,AO11,AR11)</f>
        <v>15.9571428571429</v>
      </c>
      <c r="AW11" s="15">
        <f>AVERAGE(C11,F11,I11,L11,O11,R11,U11,X11,AA11,AD11,AG11,AJ11,AM11,AP11,AS11)</f>
        <v>14.8282115571616</v>
      </c>
      <c r="AX11" s="15">
        <f>AVERAGE(D11,G11,J11,M11,P11,S11,V11,Y11,AB11,AE11,AH11,AK11,AN11,AQ11,AT11)</f>
        <v>15.8688529547294</v>
      </c>
    </row>
    <row r="12" ht="20.35" customHeight="1">
      <c r="A12" s="12">
        <v>1919</v>
      </c>
      <c r="B12" s="13">
        <v>16.65</v>
      </c>
      <c r="C12" s="14">
        <v>16.6749451992514</v>
      </c>
      <c r="D12" s="15">
        <v>16.8064384368875</v>
      </c>
      <c r="E12" s="15">
        <v>15.84</v>
      </c>
      <c r="F12" s="14">
        <v>14.9998534306195</v>
      </c>
      <c r="G12" s="15">
        <v>15.8519713261649</v>
      </c>
      <c r="H12" s="15">
        <v>19.82</v>
      </c>
      <c r="I12" s="14">
        <v>19.1827504767202</v>
      </c>
      <c r="J12" s="15">
        <v>19.8202451356887</v>
      </c>
      <c r="K12" s="15">
        <v>19.31</v>
      </c>
      <c r="L12" s="14">
        <v>19.6166289042499</v>
      </c>
      <c r="M12" s="15">
        <v>19.5215636200717</v>
      </c>
      <c r="N12" s="15">
        <v>17.88</v>
      </c>
      <c r="O12" s="14">
        <v>17.9464701740911</v>
      </c>
      <c r="P12" s="15">
        <v>18.2581182795699</v>
      </c>
      <c r="Q12" s="15">
        <v>12.75</v>
      </c>
      <c r="R12" s="14">
        <v>11.9513259883115</v>
      </c>
      <c r="S12" s="15">
        <v>13.5519956477215</v>
      </c>
      <c r="T12" s="15">
        <v>16.78</v>
      </c>
      <c r="U12" s="14">
        <v>15.7978261364283</v>
      </c>
      <c r="V12" s="15">
        <v>16.6586868492917</v>
      </c>
      <c r="W12" s="15">
        <v>13.3</v>
      </c>
      <c r="X12" s="14">
        <v>13.1353302611367</v>
      </c>
      <c r="Y12" s="15">
        <v>12.6338707470382</v>
      </c>
      <c r="Z12" s="15">
        <v>17.68</v>
      </c>
      <c r="AA12" s="14">
        <v>17.5989496927803</v>
      </c>
      <c r="AB12" s="15">
        <v>18.1955401945725</v>
      </c>
      <c r="AC12" s="15">
        <v>14.73</v>
      </c>
      <c r="AD12" s="14">
        <v>14.7762852022529</v>
      </c>
      <c r="AE12" s="15">
        <v>14.9522676651306</v>
      </c>
      <c r="AF12" s="15">
        <v>17.4</v>
      </c>
      <c r="AG12" s="14">
        <v>17.6664844977665</v>
      </c>
      <c r="AH12" s="15">
        <v>17.7578281644508</v>
      </c>
      <c r="AI12" s="15">
        <v>12.65</v>
      </c>
      <c r="AJ12" s="14">
        <v>11.4873604710702</v>
      </c>
      <c r="AK12" s="15">
        <v>12.7435131848438</v>
      </c>
      <c r="AL12" s="15">
        <v>20.96</v>
      </c>
      <c r="AM12" s="14">
        <v>20.5801582738249</v>
      </c>
      <c r="AN12" s="15">
        <v>20.4934043659618</v>
      </c>
      <c r="AO12" s="15">
        <v>18.52</v>
      </c>
      <c r="AP12" s="14">
        <v>16.5207578084997</v>
      </c>
      <c r="AQ12" s="15">
        <v>19.7653641833077</v>
      </c>
      <c r="AR12" s="15">
        <v>15.47</v>
      </c>
      <c r="AS12" s="14">
        <v>14.6417415514593</v>
      </c>
      <c r="AT12" s="15">
        <v>16.1588300051203</v>
      </c>
      <c r="AU12" s="18"/>
      <c r="AV12" s="15">
        <f>AVERAGE(B12,E12,H12,K12,N12,Q12,T12,W12,Z12,AC12,AF12,AI12,AL12,AO12,AR12)</f>
        <v>16.6493333333333</v>
      </c>
      <c r="AW12" s="15">
        <f>AVERAGE(C12,F12,I12,L12,O12,R12,U12,X12,AA12,AD12,AG12,AJ12,AM12,AP12,AS12)</f>
        <v>16.1717912045642</v>
      </c>
      <c r="AX12" s="15">
        <f>AVERAGE(D12,G12,J12,M12,P12,S12,V12,Y12,AB12,AE12,AH12,AK12,AN12,AQ12,AT12)</f>
        <v>16.8779758537214</v>
      </c>
    </row>
    <row r="13" ht="20.35" customHeight="1">
      <c r="A13" s="12">
        <v>1920</v>
      </c>
      <c r="B13" t="s" s="19">
        <v>20</v>
      </c>
      <c r="C13" t="s" s="17">
        <v>21</v>
      </c>
      <c r="D13" s="15">
        <v>16.6303114836591</v>
      </c>
      <c r="E13" s="15">
        <v>15.85</v>
      </c>
      <c r="F13" s="14">
        <v>14.9818909899889</v>
      </c>
      <c r="G13" s="15">
        <v>15.8497009022371</v>
      </c>
      <c r="H13" s="15">
        <v>19.9</v>
      </c>
      <c r="I13" s="14">
        <v>19.2690730097914</v>
      </c>
      <c r="J13" s="15">
        <v>19.8984122962414</v>
      </c>
      <c r="K13" s="15">
        <v>19.79</v>
      </c>
      <c r="L13" s="14">
        <v>19.9252709801013</v>
      </c>
      <c r="M13" s="15">
        <v>19.9331655543196</v>
      </c>
      <c r="N13" s="15">
        <v>17.35</v>
      </c>
      <c r="O13" s="14">
        <v>17.4180831788407</v>
      </c>
      <c r="P13" s="15">
        <v>17.7316893889697</v>
      </c>
      <c r="Q13" s="15">
        <v>13.78</v>
      </c>
      <c r="R13" s="14">
        <v>12.8010898131963</v>
      </c>
      <c r="S13" s="15">
        <v>14.4242334074898</v>
      </c>
      <c r="T13" s="15">
        <v>17.59</v>
      </c>
      <c r="U13" s="14">
        <v>16.7050117414411</v>
      </c>
      <c r="V13" s="15">
        <v>17.2980465949821</v>
      </c>
      <c r="W13" s="15">
        <v>14.05</v>
      </c>
      <c r="X13" s="14">
        <v>14.1442692497837</v>
      </c>
      <c r="Y13" s="15">
        <v>13.610406933630</v>
      </c>
      <c r="Z13" s="15">
        <v>18.19</v>
      </c>
      <c r="AA13" s="14">
        <v>18.2406371276727</v>
      </c>
      <c r="AB13" s="15">
        <v>18.9088311086392</v>
      </c>
      <c r="AC13" s="15">
        <v>15.51</v>
      </c>
      <c r="AD13" s="14">
        <v>15.6180740946731</v>
      </c>
      <c r="AE13" s="15">
        <v>15.7475791002348</v>
      </c>
      <c r="AF13" s="15">
        <v>18</v>
      </c>
      <c r="AG13" s="14">
        <v>18.3452221604252</v>
      </c>
      <c r="AH13" s="15">
        <v>18.3245393029292</v>
      </c>
      <c r="AI13" s="15">
        <v>12.71</v>
      </c>
      <c r="AJ13" s="14">
        <v>11.5399060684711</v>
      </c>
      <c r="AK13" s="15">
        <v>12.7303439006303</v>
      </c>
      <c r="AL13" s="15">
        <v>21.59</v>
      </c>
      <c r="AM13" s="14">
        <v>21.1531010744841</v>
      </c>
      <c r="AN13" s="15">
        <v>21.1196947213994</v>
      </c>
      <c r="AO13" s="15">
        <v>20.19</v>
      </c>
      <c r="AP13" s="14">
        <v>18.3135536398467</v>
      </c>
      <c r="AQ13" s="15">
        <v>21.2018338277098</v>
      </c>
      <c r="AR13" s="15">
        <v>16.29</v>
      </c>
      <c r="AS13" s="14">
        <v>15.507517281106</v>
      </c>
      <c r="AT13" s="15">
        <v>16.8910087045571</v>
      </c>
      <c r="AU13" s="18"/>
      <c r="AV13" s="15">
        <f>AVERAGE(B13,E13,H13,K13,N13,Q13,T13,W13,Z13,AC13,AF13,AI13,AL13,AO13,AR13)</f>
        <v>17.1992857142857</v>
      </c>
      <c r="AW13" s="15">
        <f>AVERAGE(C13,F13,I13,L13,O13,R13,U13,X13,AA13,AD13,AG13,AJ13,AM13,AP13,AS13)</f>
        <v>16.7116214578445</v>
      </c>
      <c r="AX13" s="15">
        <f>AVERAGE(D13,G13,J13,M13,P13,S13,V13,Y13,AB13,AE13,AH13,AK13,AN13,AQ13,AT13)</f>
        <v>17.3533198151752</v>
      </c>
    </row>
    <row r="14" ht="20.35" customHeight="1">
      <c r="A14" s="12">
        <v>1921</v>
      </c>
      <c r="B14" s="13">
        <v>17.05</v>
      </c>
      <c r="C14" s="14">
        <v>17.129125704045</v>
      </c>
      <c r="D14" s="15">
        <v>17.2820807731695</v>
      </c>
      <c r="E14" s="15">
        <v>16.26</v>
      </c>
      <c r="F14" s="14">
        <v>15.4222445421653</v>
      </c>
      <c r="G14" s="15">
        <v>16.2296509349012</v>
      </c>
      <c r="H14" s="15">
        <v>19.57</v>
      </c>
      <c r="I14" s="14">
        <v>18.9575652841782</v>
      </c>
      <c r="J14" s="15">
        <v>19.5712007168459</v>
      </c>
      <c r="K14" s="15">
        <v>20.34</v>
      </c>
      <c r="L14" s="14">
        <v>20.4975940860215</v>
      </c>
      <c r="M14" s="15">
        <v>20.4014471326165</v>
      </c>
      <c r="N14" s="15">
        <v>17.81</v>
      </c>
      <c r="O14" s="14">
        <v>17.8875102995097</v>
      </c>
      <c r="P14" s="15">
        <v>18.2179342448739</v>
      </c>
      <c r="Q14" s="15">
        <v>13.89</v>
      </c>
      <c r="R14" s="14">
        <v>13.0028142601126</v>
      </c>
      <c r="S14" s="15">
        <v>14.5492197900666</v>
      </c>
      <c r="T14" s="15">
        <v>17.49</v>
      </c>
      <c r="U14" s="14">
        <v>16.6385336661546</v>
      </c>
      <c r="V14" s="15">
        <v>17.2797286226318</v>
      </c>
      <c r="W14" s="15">
        <v>14.25</v>
      </c>
      <c r="X14" s="14">
        <v>14.340599078341</v>
      </c>
      <c r="Y14" s="15">
        <v>13.8206080389145</v>
      </c>
      <c r="Z14" s="15">
        <v>18.04</v>
      </c>
      <c r="AA14" s="14">
        <v>17.9797459037378</v>
      </c>
      <c r="AB14" s="15">
        <v>18.681763312852</v>
      </c>
      <c r="AC14" s="15">
        <v>15.75</v>
      </c>
      <c r="AD14" s="14">
        <v>15.7433932527119</v>
      </c>
      <c r="AE14" s="15">
        <v>15.9665720828355</v>
      </c>
      <c r="AF14" s="15">
        <v>18.48</v>
      </c>
      <c r="AG14" s="14">
        <v>18.7338781558943</v>
      </c>
      <c r="AH14" s="15">
        <v>18.7952124935996</v>
      </c>
      <c r="AI14" s="15">
        <v>13.38</v>
      </c>
      <c r="AJ14" s="14">
        <v>12.1869583267122</v>
      </c>
      <c r="AK14" s="15">
        <v>13.4503827224253</v>
      </c>
      <c r="AL14" s="15">
        <v>21.55</v>
      </c>
      <c r="AM14" s="14">
        <v>21.0472934633086</v>
      </c>
      <c r="AN14" s="15">
        <v>21.0151522190954</v>
      </c>
      <c r="AO14" s="15">
        <v>19.58</v>
      </c>
      <c r="AP14" s="14">
        <v>18.3678153194908</v>
      </c>
      <c r="AQ14" s="15">
        <v>20.1566339804368</v>
      </c>
      <c r="AR14" t="s" s="16">
        <v>20</v>
      </c>
      <c r="AS14" t="s" s="17">
        <v>21</v>
      </c>
      <c r="AT14" s="15">
        <v>18.1812285917333</v>
      </c>
      <c r="AU14" s="18"/>
      <c r="AV14" s="15">
        <f>AVERAGE(B14,E14,H14,K14,N14,Q14,T14,W14,Z14,AC14,AF14,AI14,AL14,AO14,AR14)</f>
        <v>17.3885714285714</v>
      </c>
      <c r="AW14" s="15">
        <f>AVERAGE(C14,F14,I14,L14,O14,R14,U14,X14,AA14,AD14,AG14,AJ14,AM14,AP14,AS14)</f>
        <v>16.9953622387417</v>
      </c>
      <c r="AX14" s="15">
        <f>AVERAGE(D14,G14,J14,M14,P14,S14,V14,Y14,AB14,AE14,AH14,AK14,AN14,AQ14,AT14)</f>
        <v>17.5732543771332</v>
      </c>
    </row>
    <row r="15" ht="20.35" customHeight="1">
      <c r="A15" s="12">
        <v>1922</v>
      </c>
      <c r="B15" s="13">
        <v>16.46</v>
      </c>
      <c r="C15" s="14">
        <v>16.529884405169</v>
      </c>
      <c r="D15" s="15">
        <v>16.6633626550567</v>
      </c>
      <c r="E15" s="15">
        <v>15.75</v>
      </c>
      <c r="F15" s="14">
        <v>14.9047522820771</v>
      </c>
      <c r="G15" s="15">
        <v>15.7871979448064</v>
      </c>
      <c r="H15" s="15">
        <v>19.18</v>
      </c>
      <c r="I15" s="14">
        <v>18.5655946201247</v>
      </c>
      <c r="J15" s="15">
        <v>19.1792784531314</v>
      </c>
      <c r="K15" s="15">
        <v>19.47</v>
      </c>
      <c r="L15" s="14">
        <v>19.7251510496672</v>
      </c>
      <c r="M15" s="15">
        <v>19.6615040962622</v>
      </c>
      <c r="N15" s="15">
        <v>17.31</v>
      </c>
      <c r="O15" s="14">
        <v>17.4199356812348</v>
      </c>
      <c r="P15" s="15">
        <v>17.6962024210096</v>
      </c>
      <c r="Q15" s="15">
        <v>12.33</v>
      </c>
      <c r="R15" s="14">
        <v>11.5906816436252</v>
      </c>
      <c r="S15" s="15">
        <v>13.1858054363755</v>
      </c>
      <c r="T15" s="15">
        <v>17.09</v>
      </c>
      <c r="U15" s="14">
        <v>16.1781112391193</v>
      </c>
      <c r="V15" s="15">
        <v>16.9655101126472</v>
      </c>
      <c r="W15" s="15">
        <v>13.57</v>
      </c>
      <c r="X15" s="14">
        <v>13.1946681939368</v>
      </c>
      <c r="Y15" s="15">
        <v>12.6585826623938</v>
      </c>
      <c r="Z15" s="15">
        <v>17.11</v>
      </c>
      <c r="AA15" s="14">
        <v>17.1513830181683</v>
      </c>
      <c r="AB15" s="15">
        <v>17.6174089180022</v>
      </c>
      <c r="AC15" s="15">
        <v>14.89</v>
      </c>
      <c r="AD15" s="14">
        <v>14.8825698738736</v>
      </c>
      <c r="AE15" s="15">
        <v>15.1066340245776</v>
      </c>
      <c r="AF15" s="15">
        <v>17.46</v>
      </c>
      <c r="AG15" s="14">
        <v>17.7813622567335</v>
      </c>
      <c r="AH15" s="15">
        <v>17.8323971078977</v>
      </c>
      <c r="AI15" s="15">
        <v>11.96</v>
      </c>
      <c r="AJ15" s="14">
        <v>10.898760395148</v>
      </c>
      <c r="AK15" s="15">
        <v>12.0150172590356</v>
      </c>
      <c r="AL15" s="15">
        <v>20.85</v>
      </c>
      <c r="AM15" s="14">
        <v>20.5473034782779</v>
      </c>
      <c r="AN15" s="15">
        <v>20.2989466266012</v>
      </c>
      <c r="AO15" s="15">
        <v>18</v>
      </c>
      <c r="AP15" s="14">
        <v>16.8263933691756</v>
      </c>
      <c r="AQ15" s="15">
        <v>18.7070858934972</v>
      </c>
      <c r="AR15" s="15">
        <v>15.5</v>
      </c>
      <c r="AS15" s="14">
        <v>14.7128101918063</v>
      </c>
      <c r="AT15" s="15">
        <v>16.1720754762788</v>
      </c>
      <c r="AU15" s="18"/>
      <c r="AV15" s="15">
        <f>AVERAGE(B15,E15,H15,K15,N15,Q15,T15,W15,Z15,AC15,AF15,AI15,AL15,AO15,AR15)</f>
        <v>16.462</v>
      </c>
      <c r="AW15" s="15">
        <f>AVERAGE(C15,F15,I15,L15,O15,R15,U15,X15,AA15,AD15,AG15,AJ15,AM15,AP15,AS15)</f>
        <v>16.0606241132092</v>
      </c>
      <c r="AX15" s="15">
        <f>AVERAGE(D15,G15,J15,M15,P15,S15,V15,Y15,AB15,AE15,AH15,AK15,AN15,AQ15,AT15)</f>
        <v>16.6364672725049</v>
      </c>
    </row>
    <row r="16" ht="20.35" customHeight="1">
      <c r="A16" s="12">
        <v>1923</v>
      </c>
      <c r="B16" s="13">
        <v>16.26</v>
      </c>
      <c r="C16" s="14">
        <v>16.3170644190194</v>
      </c>
      <c r="D16" s="15">
        <v>16.4010332836014</v>
      </c>
      <c r="E16" s="15">
        <v>15.15</v>
      </c>
      <c r="F16" s="14">
        <v>14.3044780134894</v>
      </c>
      <c r="G16" s="15">
        <v>15.2096539144023</v>
      </c>
      <c r="H16" s="15">
        <v>19.07</v>
      </c>
      <c r="I16" s="14">
        <v>18.4347452636969</v>
      </c>
      <c r="J16" s="15">
        <v>19.0680849974398</v>
      </c>
      <c r="K16" s="15">
        <v>18.79</v>
      </c>
      <c r="L16" s="14">
        <v>19.161866999488</v>
      </c>
      <c r="M16" s="15">
        <v>19.0823579109063</v>
      </c>
      <c r="N16" s="15">
        <v>17.38</v>
      </c>
      <c r="O16" s="14">
        <v>17.472377862528</v>
      </c>
      <c r="P16" s="15">
        <v>17.7887218976179</v>
      </c>
      <c r="Q16" s="15">
        <v>12.87</v>
      </c>
      <c r="R16" s="14">
        <v>12.0639764862192</v>
      </c>
      <c r="S16" s="15">
        <v>13.6257834322086</v>
      </c>
      <c r="T16" s="15">
        <v>15.98</v>
      </c>
      <c r="U16" s="14">
        <v>14.7469539028276</v>
      </c>
      <c r="V16" s="15">
        <v>15.7689644137225</v>
      </c>
      <c r="W16" s="15">
        <v>14.03</v>
      </c>
      <c r="X16" s="14">
        <v>12.9037199180748</v>
      </c>
      <c r="Y16" s="15">
        <v>12.2926182751558</v>
      </c>
      <c r="Z16" s="15">
        <v>16.97</v>
      </c>
      <c r="AA16" s="14">
        <v>17.009297235023</v>
      </c>
      <c r="AB16" s="15">
        <v>17.4307130056324</v>
      </c>
      <c r="AC16" s="15">
        <v>14.97</v>
      </c>
      <c r="AD16" s="14">
        <v>14.9208722213394</v>
      </c>
      <c r="AE16" s="15">
        <v>15.114349718382</v>
      </c>
      <c r="AF16" s="15">
        <v>17.09</v>
      </c>
      <c r="AG16" t="s" s="17">
        <v>21</v>
      </c>
      <c r="AH16" s="15">
        <v>17.4753520225294</v>
      </c>
      <c r="AI16" s="15">
        <v>12.81</v>
      </c>
      <c r="AJ16" s="14">
        <v>11.6315053763441</v>
      </c>
      <c r="AK16" s="15">
        <v>12.833817844342</v>
      </c>
      <c r="AL16" t="s" s="16">
        <v>20</v>
      </c>
      <c r="AM16" t="s" s="17">
        <v>21</v>
      </c>
      <c r="AN16" t="s" s="16">
        <v>21</v>
      </c>
      <c r="AO16" s="15">
        <v>17.87</v>
      </c>
      <c r="AP16" s="14">
        <v>16.6874078561718</v>
      </c>
      <c r="AQ16" s="15">
        <v>18.5763094796688</v>
      </c>
      <c r="AR16" t="s" s="16">
        <v>20</v>
      </c>
      <c r="AS16" t="s" s="17">
        <v>21</v>
      </c>
      <c r="AT16" t="s" s="16">
        <v>21</v>
      </c>
      <c r="AU16" s="18"/>
      <c r="AV16" s="15">
        <f>AVERAGE(B16,E16,H16,K16,N16,Q16,T16,W16,Z16,AC16,AF16,AI16,AL16,AO16,AR16)</f>
        <v>16.0953846153846</v>
      </c>
      <c r="AW16" s="15">
        <f>AVERAGE(C16,F16,I16,L16,O16,R16,U16,X16,AA16,AD16,AG16,AJ16,AM16,AP16,AS16)</f>
        <v>15.4711887961851</v>
      </c>
      <c r="AX16" s="15">
        <f>AVERAGE(D16,G16,J16,M16,P16,S16,V16,Y16,AB16,AE16,AH16,AK16,AN16,AQ16,AT16)</f>
        <v>16.2052123227392</v>
      </c>
    </row>
    <row r="17" ht="20.35" customHeight="1">
      <c r="A17" s="12">
        <v>1924</v>
      </c>
      <c r="B17" s="13">
        <v>16.52</v>
      </c>
      <c r="C17" s="14">
        <v>16.1022827833395</v>
      </c>
      <c r="D17" s="15">
        <v>16.7320630947967</v>
      </c>
      <c r="E17" s="15">
        <v>16.07</v>
      </c>
      <c r="F17" s="14">
        <v>15.2108892596712</v>
      </c>
      <c r="G17" s="15">
        <v>16.1063020640218</v>
      </c>
      <c r="H17" s="15">
        <v>19.69</v>
      </c>
      <c r="I17" s="14">
        <v>19.0426573078455</v>
      </c>
      <c r="J17" s="15">
        <v>19.695828011920</v>
      </c>
      <c r="K17" s="15">
        <v>20.4</v>
      </c>
      <c r="L17" s="14">
        <v>20.539784328266</v>
      </c>
      <c r="M17" s="15">
        <v>20.4496975033988</v>
      </c>
      <c r="N17" s="15">
        <v>17.41</v>
      </c>
      <c r="O17" s="14">
        <v>17.4387749076477</v>
      </c>
      <c r="P17" s="15">
        <v>17.7796140773699</v>
      </c>
      <c r="Q17" s="15">
        <v>11.43</v>
      </c>
      <c r="R17" s="14">
        <v>10.5775640261666</v>
      </c>
      <c r="S17" s="15">
        <v>12.2003519342479</v>
      </c>
      <c r="T17" s="15">
        <v>16.44</v>
      </c>
      <c r="U17" s="14">
        <v>15.4366039426523</v>
      </c>
      <c r="V17" s="15">
        <v>16.6960477691262</v>
      </c>
      <c r="W17" s="15">
        <v>16.49</v>
      </c>
      <c r="X17" s="14">
        <v>13.618597819839</v>
      </c>
      <c r="Y17" s="15">
        <v>12.9644864664442</v>
      </c>
      <c r="Z17" s="15">
        <v>18.09</v>
      </c>
      <c r="AA17" s="14">
        <v>18.1890684093437</v>
      </c>
      <c r="AB17" s="15">
        <v>18.7685990606847</v>
      </c>
      <c r="AC17" s="15">
        <v>14.57</v>
      </c>
      <c r="AD17" s="14">
        <v>14.445628387803</v>
      </c>
      <c r="AE17" s="15">
        <v>14.7760082190088</v>
      </c>
      <c r="AF17" s="15">
        <v>17.54</v>
      </c>
      <c r="AG17" s="14">
        <v>18.2148684976508</v>
      </c>
      <c r="AH17" s="15">
        <v>17.9537669059096</v>
      </c>
      <c r="AI17" s="15">
        <v>12.28</v>
      </c>
      <c r="AJ17" s="14">
        <v>11.0380780290858</v>
      </c>
      <c r="AK17" s="15">
        <v>11.8424116782708</v>
      </c>
      <c r="AL17" s="15">
        <v>20.88</v>
      </c>
      <c r="AM17" s="14">
        <v>20.9404943189063</v>
      </c>
      <c r="AN17" s="15">
        <v>20.8687487662979</v>
      </c>
      <c r="AO17" s="15">
        <v>19.02</v>
      </c>
      <c r="AP17" s="14">
        <v>18.0028244345569</v>
      </c>
      <c r="AQ17" s="15">
        <v>19.6444061302682</v>
      </c>
      <c r="AR17" s="15">
        <v>15.54</v>
      </c>
      <c r="AS17" s="14">
        <v>14.546341431557</v>
      </c>
      <c r="AT17" s="15">
        <v>15.6232737490702</v>
      </c>
      <c r="AU17" s="18"/>
      <c r="AV17" s="15">
        <f>AVERAGE(B17,E17,H17,K17,N17,Q17,T17,W17,Z17,AC17,AF17,AI17,AL17,AO17,AR17)</f>
        <v>16.8246666666667</v>
      </c>
      <c r="AW17" s="15">
        <f>AVERAGE(C17,F17,I17,L17,O17,R17,U17,X17,AA17,AD17,AG17,AJ17,AM17,AP17,AS17)</f>
        <v>16.2229638589554</v>
      </c>
      <c r="AX17" s="15">
        <f>AVERAGE(D17,G17,J17,M17,P17,S17,V17,Y17,AB17,AE17,AH17,AK17,AN17,AQ17,AT17)</f>
        <v>16.806773695389</v>
      </c>
    </row>
    <row r="18" ht="20.35" customHeight="1">
      <c r="A18" s="12">
        <v>1925</v>
      </c>
      <c r="B18" s="13">
        <v>16.77</v>
      </c>
      <c r="C18" s="14">
        <v>16.266795425252</v>
      </c>
      <c r="D18" s="15">
        <v>16.9280275923866</v>
      </c>
      <c r="E18" s="15">
        <v>14.9</v>
      </c>
      <c r="F18" s="14">
        <v>13.6553991318456</v>
      </c>
      <c r="G18" s="15">
        <v>14.9115830431362</v>
      </c>
      <c r="H18" s="15">
        <v>18.92</v>
      </c>
      <c r="I18" s="14">
        <v>18.2736616743472</v>
      </c>
      <c r="J18" s="15">
        <v>18.9196242959549</v>
      </c>
      <c r="K18" s="15">
        <v>19.09</v>
      </c>
      <c r="L18" s="14">
        <v>19.4232898105479</v>
      </c>
      <c r="M18" s="15">
        <v>19.346370327701</v>
      </c>
      <c r="N18" t="s" s="16">
        <v>20</v>
      </c>
      <c r="O18" t="s" s="17">
        <v>21</v>
      </c>
      <c r="P18" t="s" s="16">
        <v>21</v>
      </c>
      <c r="Q18" s="15">
        <v>11.77</v>
      </c>
      <c r="R18" s="14">
        <v>10.9616333845366</v>
      </c>
      <c r="S18" s="15">
        <v>12.4956118791603</v>
      </c>
      <c r="T18" t="s" s="16">
        <v>20</v>
      </c>
      <c r="U18" t="s" s="17">
        <v>21</v>
      </c>
      <c r="V18" s="15">
        <v>16.4200800051203</v>
      </c>
      <c r="W18" s="15">
        <v>12.48</v>
      </c>
      <c r="X18" s="14">
        <v>12.3034715821812</v>
      </c>
      <c r="Y18" s="15">
        <v>11.7511968766001</v>
      </c>
      <c r="Z18" s="15">
        <v>17.1</v>
      </c>
      <c r="AA18" s="14">
        <v>17.117859062980</v>
      </c>
      <c r="AB18" s="15">
        <v>17.6770646299141</v>
      </c>
      <c r="AC18" s="15">
        <v>14.13</v>
      </c>
      <c r="AD18" s="14">
        <v>14.210086405530</v>
      </c>
      <c r="AE18" s="15">
        <v>14.3800480030722</v>
      </c>
      <c r="AF18" t="s" s="16">
        <v>20</v>
      </c>
      <c r="AG18" t="s" s="17">
        <v>21</v>
      </c>
      <c r="AH18" s="15">
        <v>16.229361876708</v>
      </c>
      <c r="AI18" s="15">
        <v>11.66</v>
      </c>
      <c r="AJ18" s="14">
        <v>10.3012147977471</v>
      </c>
      <c r="AK18" s="15">
        <v>11.2130420043435</v>
      </c>
      <c r="AL18" s="15">
        <v>20.11</v>
      </c>
      <c r="AM18" s="14">
        <v>19.7188582949309</v>
      </c>
      <c r="AN18" s="15">
        <v>19.7049914808341</v>
      </c>
      <c r="AO18" s="15">
        <v>17.53</v>
      </c>
      <c r="AP18" s="14">
        <v>16.3950243215566</v>
      </c>
      <c r="AQ18" s="15">
        <v>18.280685483871</v>
      </c>
      <c r="AR18" s="15">
        <v>14.8</v>
      </c>
      <c r="AS18" s="14">
        <v>13.782359235129</v>
      </c>
      <c r="AT18" s="15">
        <v>15.0120192850963</v>
      </c>
      <c r="AU18" s="18"/>
      <c r="AV18" s="15">
        <f>AVERAGE(B18,E18,H18,K18,N18,Q18,T18,W18,Z18,AC18,AF18,AI18,AL18,AO18,AR18)</f>
        <v>15.7716666666667</v>
      </c>
      <c r="AW18" s="15">
        <f>AVERAGE(C18,F18,I18,L18,O18,R18,U18,X18,AA18,AD18,AG18,AJ18,AM18,AP18,AS18)</f>
        <v>15.2008044272153</v>
      </c>
      <c r="AX18" s="15">
        <f>AVERAGE(D18,G18,J18,M18,P18,S18,V18,Y18,AB18,AE18,AH18,AK18,AN18,AQ18,AT18)</f>
        <v>15.9478361988499</v>
      </c>
    </row>
    <row r="19" ht="20.35" customHeight="1">
      <c r="A19" s="12">
        <v>1926</v>
      </c>
      <c r="B19" s="13">
        <v>16.85</v>
      </c>
      <c r="C19" s="14">
        <v>16.352311187916</v>
      </c>
      <c r="D19" s="15">
        <v>16.9885835893497</v>
      </c>
      <c r="E19" s="15">
        <v>15.68</v>
      </c>
      <c r="F19" s="14">
        <v>14.5705012967573</v>
      </c>
      <c r="G19" s="15">
        <v>15.6784612091036</v>
      </c>
      <c r="H19" s="15">
        <v>19.94</v>
      </c>
      <c r="I19" s="14">
        <v>19.2772695852535</v>
      </c>
      <c r="J19" s="15">
        <v>19.9438607270865</v>
      </c>
      <c r="K19" s="15">
        <v>20.34</v>
      </c>
      <c r="L19" s="14">
        <v>20.471761196548</v>
      </c>
      <c r="M19" s="15">
        <v>20.3620587175051</v>
      </c>
      <c r="N19" s="15">
        <v>17.48</v>
      </c>
      <c r="O19" s="14">
        <v>17.531027905786</v>
      </c>
      <c r="P19" s="15">
        <v>17.8514874551971</v>
      </c>
      <c r="Q19" s="15">
        <v>13.6</v>
      </c>
      <c r="R19" s="14">
        <v>12.6982987711214</v>
      </c>
      <c r="S19" s="15">
        <v>14.2613133640553</v>
      </c>
      <c r="T19" s="15">
        <v>17.22</v>
      </c>
      <c r="U19" s="14">
        <v>16.3872471838198</v>
      </c>
      <c r="V19" s="15">
        <v>17.2271012544803</v>
      </c>
      <c r="W19" s="15">
        <v>14.24</v>
      </c>
      <c r="X19" s="14">
        <v>13.425657697265</v>
      </c>
      <c r="Y19" s="15">
        <v>12.8483170674647</v>
      </c>
      <c r="Z19" s="15">
        <v>18.52</v>
      </c>
      <c r="AA19" s="14">
        <v>18.6090290578597</v>
      </c>
      <c r="AB19" s="15">
        <v>19.0601318484383</v>
      </c>
      <c r="AC19" s="15">
        <v>15.4</v>
      </c>
      <c r="AD19" s="14">
        <v>15.6052880184332</v>
      </c>
      <c r="AE19" s="15">
        <v>15.6201414490527</v>
      </c>
      <c r="AF19" s="15">
        <v>18.04</v>
      </c>
      <c r="AG19" s="14">
        <v>17.9618003444941</v>
      </c>
      <c r="AH19" s="15">
        <v>18.3749423815998</v>
      </c>
      <c r="AI19" s="15">
        <v>12.82</v>
      </c>
      <c r="AJ19" s="14">
        <v>11.5570638966871</v>
      </c>
      <c r="AK19" s="15">
        <v>12.383522532875</v>
      </c>
      <c r="AL19" s="15">
        <v>21.76</v>
      </c>
      <c r="AM19" s="14">
        <v>21.5139204764995</v>
      </c>
      <c r="AN19" s="15">
        <v>21.282060396212</v>
      </c>
      <c r="AO19" s="15">
        <v>18.36</v>
      </c>
      <c r="AP19" s="14">
        <v>17.3161853558628</v>
      </c>
      <c r="AQ19" s="15">
        <v>19.017569124424</v>
      </c>
      <c r="AR19" s="15">
        <v>16.43</v>
      </c>
      <c r="AS19" s="14">
        <v>15.5868433179724</v>
      </c>
      <c r="AT19" s="15">
        <v>16.5787083973374</v>
      </c>
      <c r="AU19" s="18"/>
      <c r="AV19" s="15">
        <f>AVERAGE(B19,E19,H19,K19,N19,Q19,T19,W19,Z19,AC19,AF19,AI19,AL19,AO19,AR19)</f>
        <v>17.112</v>
      </c>
      <c r="AW19" s="15">
        <f>AVERAGE(C19,F19,I19,L19,O19,R19,U19,X19,AA19,AD19,AG19,AJ19,AM19,AP19,AS19)</f>
        <v>16.5909470194851</v>
      </c>
      <c r="AX19" s="15">
        <f>AVERAGE(D19,G19,J19,M19,P19,S19,V19,Y19,AB19,AE19,AH19,AK19,AN19,AQ19,AT19)</f>
        <v>17.1652173009454</v>
      </c>
    </row>
    <row r="20" ht="20.35" customHeight="1">
      <c r="A20" s="12">
        <v>1927</v>
      </c>
      <c r="B20" s="13">
        <v>16.74</v>
      </c>
      <c r="C20" s="14">
        <v>16.2169804191606</v>
      </c>
      <c r="D20" s="15">
        <v>16.9018509984639</v>
      </c>
      <c r="E20" s="15">
        <v>14.46</v>
      </c>
      <c r="F20" s="14">
        <v>13.8349259685953</v>
      </c>
      <c r="G20" s="15">
        <v>15.0855925357001</v>
      </c>
      <c r="H20" s="15">
        <v>19.81</v>
      </c>
      <c r="I20" s="14">
        <v>19.1859068056218</v>
      </c>
      <c r="J20" s="15">
        <v>19.8146172775747</v>
      </c>
      <c r="K20" s="15">
        <v>20.3</v>
      </c>
      <c r="L20" s="14">
        <v>20.4583259657507</v>
      </c>
      <c r="M20" s="15">
        <v>20.3150876144962</v>
      </c>
      <c r="N20" t="s" s="16">
        <v>20</v>
      </c>
      <c r="O20" t="s" s="17">
        <v>21</v>
      </c>
      <c r="P20" t="s" s="16">
        <v>21</v>
      </c>
      <c r="Q20" s="15">
        <v>11.64</v>
      </c>
      <c r="R20" s="14">
        <v>10.9259735023041</v>
      </c>
      <c r="S20" s="15">
        <v>12.3979492866854</v>
      </c>
      <c r="T20" s="15">
        <v>16.81</v>
      </c>
      <c r="U20" s="14">
        <v>15.7993544635133</v>
      </c>
      <c r="V20" s="15">
        <v>16.9691474654378</v>
      </c>
      <c r="W20" s="15">
        <v>16.75</v>
      </c>
      <c r="X20" s="14">
        <v>12.3889912431908</v>
      </c>
      <c r="Y20" s="15">
        <v>11.732976764306</v>
      </c>
      <c r="Z20" s="15">
        <v>18.7</v>
      </c>
      <c r="AA20" t="s" s="17">
        <v>21</v>
      </c>
      <c r="AB20" s="15">
        <v>19.3283551960234</v>
      </c>
      <c r="AC20" s="15">
        <v>14.9</v>
      </c>
      <c r="AD20" s="14">
        <v>14.9573729764859</v>
      </c>
      <c r="AE20" t="s" s="16">
        <v>21</v>
      </c>
      <c r="AF20" s="15">
        <v>17.62</v>
      </c>
      <c r="AG20" s="14">
        <v>17.6125448498377</v>
      </c>
      <c r="AH20" s="15">
        <v>18.0585944700461</v>
      </c>
      <c r="AI20" s="15">
        <v>11.53</v>
      </c>
      <c r="AJ20" s="14">
        <v>10.2699089866656</v>
      </c>
      <c r="AK20" s="15">
        <v>11.0970494994438</v>
      </c>
      <c r="AL20" s="15">
        <v>22.58</v>
      </c>
      <c r="AM20" s="14">
        <v>22.3235403456455</v>
      </c>
      <c r="AN20" s="15">
        <v>22.0576678345858</v>
      </c>
      <c r="AO20" s="15">
        <v>18.73</v>
      </c>
      <c r="AP20" s="14">
        <v>17.5934626216078</v>
      </c>
      <c r="AQ20" s="15">
        <v>19.3784434203789</v>
      </c>
      <c r="AR20" s="15">
        <v>15.84</v>
      </c>
      <c r="AS20" s="14">
        <v>14.9476472094214</v>
      </c>
      <c r="AT20" s="15">
        <v>16.0201107270865</v>
      </c>
      <c r="AU20" s="18"/>
      <c r="AV20" s="15">
        <f>AVERAGE(B20,E20,H20,K20,N20,Q20,T20,W20,Z20,AC20,AF20,AI20,AL20,AO20,AR20)</f>
        <v>16.8864285714286</v>
      </c>
      <c r="AW20" s="15">
        <f>AVERAGE(C20,F20,I20,L20,O20,R20,U20,X20,AA20,AD20,AG20,AJ20,AM20,AP20,AS20)</f>
        <v>15.8857642582923</v>
      </c>
      <c r="AX20" s="15">
        <f>AVERAGE(D20,G20,J20,M20,P20,S20,V20,Y20,AB20,AE20,AH20,AK20,AN20,AQ20,AT20)</f>
        <v>16.8582648530945</v>
      </c>
    </row>
    <row r="21" ht="20.35" customHeight="1">
      <c r="A21" s="12">
        <v>1928</v>
      </c>
      <c r="B21" s="13">
        <v>17.47</v>
      </c>
      <c r="C21" s="14">
        <v>16.9702583117044</v>
      </c>
      <c r="D21" s="15">
        <v>17.6717312445928</v>
      </c>
      <c r="E21" s="15">
        <v>15.96</v>
      </c>
      <c r="F21" s="14">
        <v>14.1609296999606</v>
      </c>
      <c r="G21" s="15">
        <v>16.4560204729731</v>
      </c>
      <c r="H21" s="15">
        <v>20.08</v>
      </c>
      <c r="I21" s="14">
        <v>19.418325608701</v>
      </c>
      <c r="J21" s="15">
        <v>20.073338277098</v>
      </c>
      <c r="K21" s="15">
        <v>20.11</v>
      </c>
      <c r="L21" s="14">
        <v>20.3402567844342</v>
      </c>
      <c r="M21" s="15">
        <v>20.2216249359959</v>
      </c>
      <c r="N21" s="15">
        <v>17.25</v>
      </c>
      <c r="O21" s="14">
        <v>17.2972580645161</v>
      </c>
      <c r="P21" s="15">
        <v>17.6289714541731</v>
      </c>
      <c r="Q21" s="15">
        <v>13.07</v>
      </c>
      <c r="R21" s="14">
        <v>12.2058942034359</v>
      </c>
      <c r="S21" s="15">
        <v>13.8095451736497</v>
      </c>
      <c r="T21" s="15">
        <v>17.05</v>
      </c>
      <c r="U21" s="14">
        <v>16.1790968359906</v>
      </c>
      <c r="V21" s="15">
        <v>17.2103958101594</v>
      </c>
      <c r="W21" s="15">
        <v>13.43</v>
      </c>
      <c r="X21" s="14">
        <v>13.0338429604322</v>
      </c>
      <c r="Y21" s="15">
        <v>12.4196975033988</v>
      </c>
      <c r="Z21" s="15">
        <v>18.5</v>
      </c>
      <c r="AA21" s="14">
        <v>17.950088740576</v>
      </c>
      <c r="AB21" s="15">
        <v>18.1616193919169</v>
      </c>
      <c r="AC21" s="15">
        <v>15.96</v>
      </c>
      <c r="AD21" s="14">
        <v>15.2825531454703</v>
      </c>
      <c r="AE21" t="s" s="16">
        <v>21</v>
      </c>
      <c r="AF21" s="15">
        <v>17.82</v>
      </c>
      <c r="AG21" s="14">
        <v>17.7357652879056</v>
      </c>
      <c r="AH21" s="15">
        <v>18.1502740699543</v>
      </c>
      <c r="AI21" s="15">
        <v>12.73</v>
      </c>
      <c r="AJ21" s="14">
        <v>11.3670102583117</v>
      </c>
      <c r="AK21" s="15">
        <v>12.2919543319738</v>
      </c>
      <c r="AL21" t="s" s="16">
        <v>20</v>
      </c>
      <c r="AM21" t="s" s="17">
        <v>21</v>
      </c>
      <c r="AN21" t="s" s="16">
        <v>21</v>
      </c>
      <c r="AO21" s="15">
        <v>18.47</v>
      </c>
      <c r="AP21" s="14">
        <v>17.348920714374</v>
      </c>
      <c r="AQ21" s="15">
        <v>19.0916981831665</v>
      </c>
      <c r="AR21" s="15">
        <v>16.72</v>
      </c>
      <c r="AS21" s="14">
        <v>15.8676600543814</v>
      </c>
      <c r="AT21" s="15">
        <v>16.761192374243</v>
      </c>
      <c r="AU21" s="18"/>
      <c r="AV21" s="15">
        <f>AVERAGE(B21,E21,H21,K21,N21,Q21,T21,W21,Z21,AC21,AF21,AI21,AL21,AO21,AR21)</f>
        <v>16.7585714285714</v>
      </c>
      <c r="AW21" s="15">
        <f>AVERAGE(C21,F21,I21,L21,O21,R21,U21,X21,AA21,AD21,AG21,AJ21,AM21,AP21,AS21)</f>
        <v>16.0827043335853</v>
      </c>
      <c r="AX21" s="15">
        <f>AVERAGE(D21,G21,J21,M21,P21,S21,V21,Y21,AB21,AE21,AH21,AK21,AN21,AQ21,AT21)</f>
        <v>16.9190817864073</v>
      </c>
    </row>
    <row r="22" ht="20.35" customHeight="1">
      <c r="A22" s="12">
        <v>1929</v>
      </c>
      <c r="B22" t="s" s="19">
        <v>20</v>
      </c>
      <c r="C22" t="s" s="17">
        <v>21</v>
      </c>
      <c r="D22" s="15">
        <v>15.7446185355863</v>
      </c>
      <c r="E22" s="15">
        <v>15.54</v>
      </c>
      <c r="F22" s="14">
        <v>13.8001669631643</v>
      </c>
      <c r="G22" s="15">
        <v>16.0043840815833</v>
      </c>
      <c r="H22" s="15">
        <v>19.37</v>
      </c>
      <c r="I22" s="14">
        <v>18.6930350742447</v>
      </c>
      <c r="J22" s="15">
        <v>19.3576932923707</v>
      </c>
      <c r="K22" s="15">
        <v>18.5</v>
      </c>
      <c r="L22" s="14">
        <v>18.8773188684076</v>
      </c>
      <c r="M22" s="15">
        <v>18.8788495263697</v>
      </c>
      <c r="N22" s="15">
        <v>16.85</v>
      </c>
      <c r="O22" s="14">
        <v>16.9178753969789</v>
      </c>
      <c r="P22" s="15">
        <v>17.2484155234211</v>
      </c>
      <c r="Q22" s="15">
        <v>12.11</v>
      </c>
      <c r="R22" s="14">
        <v>11.2743983614951</v>
      </c>
      <c r="S22" s="15">
        <v>12.904674219150</v>
      </c>
      <c r="T22" s="15">
        <v>16.37</v>
      </c>
      <c r="U22" s="14">
        <v>15.3412775217614</v>
      </c>
      <c r="V22" s="15">
        <v>16.6908627752176</v>
      </c>
      <c r="W22" s="15">
        <v>13.81</v>
      </c>
      <c r="X22" s="14">
        <v>12.509212749616</v>
      </c>
      <c r="Y22" s="15">
        <v>11.8724945927574</v>
      </c>
      <c r="Z22" s="15">
        <v>17.21</v>
      </c>
      <c r="AA22" s="14">
        <v>16.296968766001</v>
      </c>
      <c r="AB22" s="15">
        <v>16.8941167434716</v>
      </c>
      <c r="AC22" s="15">
        <v>15.35</v>
      </c>
      <c r="AD22" s="14">
        <v>14.7702939995056</v>
      </c>
      <c r="AE22" s="15">
        <v>15.5375224676448</v>
      </c>
      <c r="AF22" s="15">
        <v>17.52</v>
      </c>
      <c r="AG22" s="14">
        <v>17.410279427963</v>
      </c>
      <c r="AH22" s="15">
        <v>17.8981329048737</v>
      </c>
      <c r="AI22" s="15">
        <v>11.63</v>
      </c>
      <c r="AJ22" s="14">
        <v>10.5367882744496</v>
      </c>
      <c r="AK22" s="15">
        <v>11.2033781362007</v>
      </c>
      <c r="AL22" s="15">
        <v>20.69</v>
      </c>
      <c r="AM22" s="14">
        <v>20.2868611680037</v>
      </c>
      <c r="AN22" s="15">
        <v>20.1933354520896</v>
      </c>
      <c r="AO22" t="s" s="16">
        <v>20</v>
      </c>
      <c r="AP22" t="s" s="17">
        <v>21</v>
      </c>
      <c r="AQ22" t="s" s="16">
        <v>21</v>
      </c>
      <c r="AR22" s="15">
        <v>15.31</v>
      </c>
      <c r="AS22" s="14">
        <v>14.4640719406042</v>
      </c>
      <c r="AT22" s="15">
        <v>15.5151779755284</v>
      </c>
      <c r="AU22" s="18"/>
      <c r="AV22" s="15">
        <f>AVERAGE(B22,E22,H22,K22,N22,Q22,T22,W22,Z22,AC22,AF22,AI22,AL22,AO22,AR22)</f>
        <v>16.1738461538462</v>
      </c>
      <c r="AW22" s="15">
        <f>AVERAGE(C22,F22,I22,L22,O22,R22,U22,X22,AA22,AD22,AG22,AJ22,AM22,AP22,AS22)</f>
        <v>15.4752729624765</v>
      </c>
      <c r="AX22" s="15">
        <f>AVERAGE(D22,G22,J22,M22,P22,S22,V22,Y22,AB22,AE22,AH22,AK22,AN22,AQ22,AT22)</f>
        <v>16.1388325875904</v>
      </c>
    </row>
    <row r="23" ht="20.35" customHeight="1">
      <c r="A23" s="12">
        <v>1930</v>
      </c>
      <c r="B23" s="13">
        <v>16.32</v>
      </c>
      <c r="C23" s="14">
        <v>15.8584245060649</v>
      </c>
      <c r="D23" s="15">
        <v>16.4462762858202</v>
      </c>
      <c r="E23" s="15"/>
      <c r="F23" t="s" s="17">
        <v>21</v>
      </c>
      <c r="G23" s="15">
        <v>15.3003301679507</v>
      </c>
      <c r="H23" s="15">
        <v>19.66</v>
      </c>
      <c r="I23" s="14">
        <v>19.0301280523333</v>
      </c>
      <c r="J23" s="15">
        <v>19.6512694219326</v>
      </c>
      <c r="K23" s="15">
        <v>18.76</v>
      </c>
      <c r="L23" s="14">
        <v>18.7167332309268</v>
      </c>
      <c r="M23" s="15">
        <v>19.209469406042</v>
      </c>
      <c r="N23" s="15">
        <v>17.22</v>
      </c>
      <c r="O23" s="14">
        <v>17.2696172555044</v>
      </c>
      <c r="P23" s="15">
        <v>17.6132104454685</v>
      </c>
      <c r="Q23" s="15">
        <v>13.29</v>
      </c>
      <c r="R23" s="14">
        <v>12.3648041474654</v>
      </c>
      <c r="S23" s="15">
        <v>13.9858013312852</v>
      </c>
      <c r="T23" s="15">
        <v>16.68</v>
      </c>
      <c r="U23" s="14">
        <v>15.7371031746032</v>
      </c>
      <c r="V23" s="15">
        <v>16.8450371223758</v>
      </c>
      <c r="W23" s="15">
        <v>13.36</v>
      </c>
      <c r="X23" s="14">
        <v>12.9040487225665</v>
      </c>
      <c r="Y23" s="15">
        <v>12.3769255276782</v>
      </c>
      <c r="Z23" s="15">
        <v>17.67</v>
      </c>
      <c r="AA23" s="14">
        <v>16.6779525089606</v>
      </c>
      <c r="AB23" s="15">
        <v>17.4701683307732</v>
      </c>
      <c r="AC23" s="15">
        <v>15.84</v>
      </c>
      <c r="AD23" s="14">
        <v>15.2109901433692</v>
      </c>
      <c r="AE23" s="15">
        <v>16.0139305356922</v>
      </c>
      <c r="AF23" s="15">
        <v>17.87</v>
      </c>
      <c r="AG23" s="14">
        <v>17.8358038914491</v>
      </c>
      <c r="AH23" s="15">
        <v>18.2560074244752</v>
      </c>
      <c r="AI23" s="15">
        <v>12.27</v>
      </c>
      <c r="AJ23" s="14">
        <v>11.4043509101824</v>
      </c>
      <c r="AK23" s="15">
        <v>11.847436768367</v>
      </c>
      <c r="AL23" s="15">
        <v>21.24</v>
      </c>
      <c r="AM23" s="14">
        <v>20.9257827700973</v>
      </c>
      <c r="AN23" s="15">
        <v>20.808859822201</v>
      </c>
      <c r="AO23" s="15">
        <v>17.79</v>
      </c>
      <c r="AP23" s="14">
        <v>16.6681490015361</v>
      </c>
      <c r="AQ23" s="15">
        <v>18.5442901945725</v>
      </c>
      <c r="AR23" s="15">
        <v>15.7</v>
      </c>
      <c r="AS23" s="14">
        <v>14.6879659498208</v>
      </c>
      <c r="AT23" s="15">
        <v>15.8186335125448</v>
      </c>
      <c r="AU23" s="18"/>
      <c r="AV23" s="15">
        <f>AVERAGE(B23,E23,H23,K23,N23,Q23,T23,W23,Z23,AC23,AF23,AI23,AL23,AO23,AR23)</f>
        <v>16.6907142857143</v>
      </c>
      <c r="AW23" s="15">
        <f>AVERAGE(C23,F23,I23,L23,O23,R23,U23,X23,AA23,AD23,AG23,AJ23,AM23,AP23,AS23)</f>
        <v>16.0922753046343</v>
      </c>
      <c r="AX23" s="15">
        <f>AVERAGE(D23,G23,J23,M23,P23,S23,V23,Y23,AB23,AE23,AH23,AK23,AN23,AQ23,AT23)</f>
        <v>16.6791764198119</v>
      </c>
    </row>
    <row r="24" ht="20.35" customHeight="1">
      <c r="A24" s="12">
        <v>1931</v>
      </c>
      <c r="B24" s="13">
        <v>16.43</v>
      </c>
      <c r="C24" s="14">
        <v>15.9467403375885</v>
      </c>
      <c r="D24" s="15">
        <v>16.5996905953705</v>
      </c>
      <c r="E24" s="15">
        <v>16.03</v>
      </c>
      <c r="F24" s="14">
        <v>15.3678577828981</v>
      </c>
      <c r="G24" s="15">
        <v>16.4945687668838</v>
      </c>
      <c r="H24" s="15">
        <v>20.32</v>
      </c>
      <c r="I24" s="14">
        <v>19.7016685867896</v>
      </c>
      <c r="J24" s="15">
        <v>20.322586405530</v>
      </c>
      <c r="K24" s="15">
        <v>19.82</v>
      </c>
      <c r="L24" s="14">
        <v>19.7682296466974</v>
      </c>
      <c r="M24" s="15">
        <v>20.140702124936</v>
      </c>
      <c r="N24" s="15">
        <v>17.54</v>
      </c>
      <c r="O24" s="14">
        <v>17.5717378657062</v>
      </c>
      <c r="P24" s="15">
        <v>17.9003232206861</v>
      </c>
      <c r="Q24" s="15">
        <v>12.22</v>
      </c>
      <c r="R24" s="14">
        <v>11.4007784222328</v>
      </c>
      <c r="S24" s="15">
        <v>12.9342713906104</v>
      </c>
      <c r="T24" s="15">
        <v>18.01</v>
      </c>
      <c r="U24" s="14">
        <v>17.2239356118792</v>
      </c>
      <c r="V24" s="15">
        <v>18.0452540962622</v>
      </c>
      <c r="W24" s="15">
        <v>14.65</v>
      </c>
      <c r="X24" s="14">
        <v>13.5289397390399</v>
      </c>
      <c r="Y24" s="15">
        <v>12.9647781927009</v>
      </c>
      <c r="Z24" s="15">
        <v>19.87</v>
      </c>
      <c r="AA24" s="14">
        <v>18.999930875576</v>
      </c>
      <c r="AB24" s="15">
        <v>19.5517780337942</v>
      </c>
      <c r="AC24" s="15">
        <v>15.69</v>
      </c>
      <c r="AD24" s="14">
        <v>15.1482034050179</v>
      </c>
      <c r="AE24" s="15">
        <v>15.9108787762417</v>
      </c>
      <c r="AF24" s="15">
        <v>18.8</v>
      </c>
      <c r="AG24" s="14">
        <v>18.6320414658262</v>
      </c>
      <c r="AH24" s="15">
        <v>19.0956438812084</v>
      </c>
      <c r="AI24" s="15">
        <v>12.44</v>
      </c>
      <c r="AJ24" s="14">
        <v>11.4958598079779</v>
      </c>
      <c r="AK24" s="15">
        <v>12.0048916932983</v>
      </c>
      <c r="AL24" s="15">
        <v>21.96</v>
      </c>
      <c r="AM24" s="14">
        <v>21.7422728075287</v>
      </c>
      <c r="AN24" s="15">
        <v>21.6920231032717</v>
      </c>
      <c r="AO24" s="15">
        <v>18.56</v>
      </c>
      <c r="AP24" s="14">
        <v>17.4232142857143</v>
      </c>
      <c r="AQ24" s="15">
        <v>19.234999359959</v>
      </c>
      <c r="AR24" s="15">
        <v>17.02</v>
      </c>
      <c r="AS24" s="14">
        <v>15.0773259088582</v>
      </c>
      <c r="AT24" s="15">
        <v>17.0730715565796</v>
      </c>
      <c r="AU24" s="18"/>
      <c r="AV24" s="15">
        <f>AVERAGE(B24,E24,H24,K24,N24,Q24,T24,W24,Z24,AC24,AF24,AI24,AL24,AO24,AR24)</f>
        <v>17.2906666666667</v>
      </c>
      <c r="AW24" s="15">
        <f>AVERAGE(C24,F24,I24,L24,O24,R24,U24,X24,AA24,AD24,AG24,AJ24,AM24,AP24,AS24)</f>
        <v>16.6019157699554</v>
      </c>
      <c r="AX24" s="15">
        <f>AVERAGE(D24,G24,J24,M24,P24,S24,V24,Y24,AB24,AE24,AH24,AK24,AN24,AQ24,AT24)</f>
        <v>17.3310307464889</v>
      </c>
    </row>
    <row r="25" ht="20.35" customHeight="1">
      <c r="A25" s="12">
        <v>1932</v>
      </c>
      <c r="B25" t="s" s="19">
        <v>20</v>
      </c>
      <c r="C25" t="s" s="17">
        <v>21</v>
      </c>
      <c r="D25" t="s" s="16">
        <v>21</v>
      </c>
      <c r="E25" s="15">
        <v>15.4</v>
      </c>
      <c r="F25" s="14">
        <v>14.7051365714992</v>
      </c>
      <c r="G25" s="15">
        <v>15.8856433073786</v>
      </c>
      <c r="H25" s="15">
        <v>20.13</v>
      </c>
      <c r="I25" s="14">
        <v>19.4778117661599</v>
      </c>
      <c r="J25" s="15">
        <v>20.1285947348906</v>
      </c>
      <c r="K25" s="15">
        <v>18.97</v>
      </c>
      <c r="L25" s="14">
        <v>18.9736182177728</v>
      </c>
      <c r="M25" s="15">
        <v>19.3793375355333</v>
      </c>
      <c r="N25" s="15">
        <v>17.34</v>
      </c>
      <c r="O25" s="14">
        <v>17.4324585959708</v>
      </c>
      <c r="P25" s="15">
        <v>17.7395065504882</v>
      </c>
      <c r="Q25" s="15">
        <v>12.69</v>
      </c>
      <c r="R25" s="14">
        <v>11.8139840563589</v>
      </c>
      <c r="S25" s="15">
        <v>13.3289306019034</v>
      </c>
      <c r="T25" s="15">
        <v>16.9</v>
      </c>
      <c r="U25" s="14">
        <v>15.8816855147695</v>
      </c>
      <c r="V25" s="15">
        <v>17.0830438141145</v>
      </c>
      <c r="W25" s="15">
        <v>13.08</v>
      </c>
      <c r="X25" s="14">
        <v>13.3705514283949</v>
      </c>
      <c r="Y25" s="15">
        <v>12.8017760474601</v>
      </c>
      <c r="Z25" s="15">
        <v>18.89</v>
      </c>
      <c r="AA25" s="14">
        <v>18.0534631689532</v>
      </c>
      <c r="AB25" s="15">
        <v>18.4803244345569</v>
      </c>
      <c r="AC25" t="s" s="16">
        <v>20</v>
      </c>
      <c r="AD25" t="s" s="17">
        <v>21</v>
      </c>
      <c r="AE25" t="s" s="16">
        <v>21</v>
      </c>
      <c r="AF25" s="15">
        <v>17.89</v>
      </c>
      <c r="AG25" s="14">
        <v>17.7941051785935</v>
      </c>
      <c r="AH25" s="15">
        <v>18.2438963045359</v>
      </c>
      <c r="AI25" s="15">
        <v>11.96</v>
      </c>
      <c r="AJ25" s="14">
        <v>10.9966400939315</v>
      </c>
      <c r="AK25" s="15">
        <v>11.4786688913608</v>
      </c>
      <c r="AL25" s="15">
        <v>21.69</v>
      </c>
      <c r="AM25" s="14">
        <v>21.4907932586737</v>
      </c>
      <c r="AN25" s="15">
        <v>21.1725275403609</v>
      </c>
      <c r="AO25" s="15">
        <v>17.78</v>
      </c>
      <c r="AP25" s="14">
        <v>16.6587192559634</v>
      </c>
      <c r="AQ25" s="15">
        <v>18.4975129773823</v>
      </c>
      <c r="AR25" s="15">
        <v>16.34</v>
      </c>
      <c r="AS25" s="14">
        <v>15.0309170683475</v>
      </c>
      <c r="AT25" s="15">
        <v>17.0946360153257</v>
      </c>
      <c r="AU25" s="18"/>
      <c r="AV25" s="15">
        <f>AVERAGE(B25,E25,H25,K25,N25,Q25,T25,W25,Z25,AC25,AF25,AI25,AL25,AO25,AR25)</f>
        <v>16.8507692307692</v>
      </c>
      <c r="AW25" s="15">
        <f>AVERAGE(C25,F25,I25,L25,O25,R25,U25,X25,AA25,AD25,AG25,AJ25,AM25,AP25,AS25)</f>
        <v>16.2830680134914</v>
      </c>
      <c r="AX25" s="15">
        <f>AVERAGE(D25,G25,J25,M25,P25,S25,V25,Y25,AB25,AE25,AH25,AK25,AN25,AQ25,AT25)</f>
        <v>17.0241845196378</v>
      </c>
    </row>
    <row r="26" ht="20.35" customHeight="1">
      <c r="A26" s="12">
        <v>1933</v>
      </c>
      <c r="B26" s="13">
        <v>16.2</v>
      </c>
      <c r="C26" s="14">
        <v>15.7337596006144</v>
      </c>
      <c r="D26" s="15">
        <v>16.3298326292883</v>
      </c>
      <c r="E26" s="15">
        <v>15.71</v>
      </c>
      <c r="F26" s="14">
        <v>15.0560111102283</v>
      </c>
      <c r="G26" s="15">
        <v>16.188325255575</v>
      </c>
      <c r="H26" s="15">
        <v>20.53</v>
      </c>
      <c r="I26" s="14">
        <v>19.9087263184844</v>
      </c>
      <c r="J26" s="15">
        <v>20.5268977214542</v>
      </c>
      <c r="K26" s="15">
        <v>20.16</v>
      </c>
      <c r="L26" s="14">
        <v>20.0978507424475</v>
      </c>
      <c r="M26" s="15">
        <v>20.4348540706605</v>
      </c>
      <c r="N26" s="15">
        <v>17.2</v>
      </c>
      <c r="O26" s="14">
        <v>17.2832061858855</v>
      </c>
      <c r="P26" s="15">
        <v>17.5863063236047</v>
      </c>
      <c r="Q26" s="15">
        <v>13.45</v>
      </c>
      <c r="R26" s="14">
        <v>12.5265207373272</v>
      </c>
      <c r="S26" s="15">
        <v>14.0711322324629</v>
      </c>
      <c r="T26" s="15">
        <v>17.67</v>
      </c>
      <c r="U26" s="14">
        <v>16.8815136968766</v>
      </c>
      <c r="V26" s="15">
        <v>17.7247049411162</v>
      </c>
      <c r="W26" s="15">
        <v>13.16</v>
      </c>
      <c r="X26" s="14">
        <v>13.9576337685612</v>
      </c>
      <c r="Y26" s="15">
        <v>13.3902643369176</v>
      </c>
      <c r="Z26" t="s" s="16">
        <v>20</v>
      </c>
      <c r="AA26" t="s" s="17">
        <v>21</v>
      </c>
      <c r="AB26" t="s" s="16">
        <v>21</v>
      </c>
      <c r="AC26" s="15">
        <v>15.83</v>
      </c>
      <c r="AD26" s="14">
        <v>15.3120811925067</v>
      </c>
      <c r="AE26" s="15">
        <v>16.0332144402069</v>
      </c>
      <c r="AF26" s="15">
        <v>18.61</v>
      </c>
      <c r="AG26" s="14">
        <v>18.5756797235023</v>
      </c>
      <c r="AH26" s="15">
        <v>18.9190798417995</v>
      </c>
      <c r="AI26" s="15">
        <v>12.36</v>
      </c>
      <c r="AJ26" s="14">
        <v>11.4305843573989</v>
      </c>
      <c r="AK26" s="15">
        <v>11.9279074853894</v>
      </c>
      <c r="AL26" s="15">
        <v>21.74</v>
      </c>
      <c r="AM26" s="14">
        <v>21.4094900438679</v>
      </c>
      <c r="AN26" s="15">
        <v>21.195264565011</v>
      </c>
      <c r="AO26" s="15">
        <v>18.98</v>
      </c>
      <c r="AP26" s="14">
        <v>17.8592245793386</v>
      </c>
      <c r="AQ26" s="15">
        <v>19.5958568162155</v>
      </c>
      <c r="AR26" s="15">
        <v>16.68</v>
      </c>
      <c r="AS26" s="14">
        <v>15.4539701740911</v>
      </c>
      <c r="AT26" s="15">
        <v>17.4223521505376</v>
      </c>
      <c r="AU26" s="18"/>
      <c r="AV26" s="15">
        <f>AVERAGE(B26,E26,H26,K26,N26,Q26,T26,W26,Z26,AC26,AF26,AI26,AL26,AO26,AR26)</f>
        <v>17.02</v>
      </c>
      <c r="AW26" s="15">
        <f>AVERAGE(C26,F26,I26,L26,O26,R26,U26,X26,AA26,AD26,AG26,AJ26,AM26,AP26,AS26)</f>
        <v>16.5347323022236</v>
      </c>
      <c r="AX26" s="15">
        <f>AVERAGE(D26,G26,J26,M26,P26,S26,V26,Y26,AB26,AE26,AH26,AK26,AN26,AQ26,AT26)</f>
        <v>17.2389994864457</v>
      </c>
    </row>
    <row r="27" ht="20.35" customHeight="1">
      <c r="A27" s="12">
        <v>1934</v>
      </c>
      <c r="B27" s="13">
        <v>16.52</v>
      </c>
      <c r="C27" s="14">
        <v>16.0322206772958</v>
      </c>
      <c r="D27" s="15">
        <v>16.6833948214065</v>
      </c>
      <c r="E27" s="15">
        <v>15.34</v>
      </c>
      <c r="F27" s="14">
        <v>14.6158333333333</v>
      </c>
      <c r="G27" s="15">
        <v>15.8138295637128</v>
      </c>
      <c r="H27" s="15">
        <v>20.54</v>
      </c>
      <c r="I27" s="14">
        <v>19.9184946236559</v>
      </c>
      <c r="J27" s="15">
        <v>20.5372670250896</v>
      </c>
      <c r="K27" s="15">
        <v>20.1</v>
      </c>
      <c r="L27" s="14">
        <v>19.9345430107527</v>
      </c>
      <c r="M27" s="15">
        <v>20.3412455197133</v>
      </c>
      <c r="N27" s="15">
        <v>16.92</v>
      </c>
      <c r="O27" s="14">
        <v>16.9429569892473</v>
      </c>
      <c r="P27" s="15">
        <v>17.2955197132617</v>
      </c>
      <c r="Q27" s="15">
        <v>12.2</v>
      </c>
      <c r="R27" s="14">
        <v>11.3137007168459</v>
      </c>
      <c r="S27" s="15">
        <v>12.8896953405018</v>
      </c>
      <c r="T27" s="15">
        <v>16.96</v>
      </c>
      <c r="U27" s="14">
        <v>16.0972491039426</v>
      </c>
      <c r="V27" s="15">
        <v>17.1599462365591</v>
      </c>
      <c r="W27" s="15">
        <v>12.81</v>
      </c>
      <c r="X27" s="14">
        <v>13.1870189098999</v>
      </c>
      <c r="Y27" s="15">
        <v>12.5843817204301</v>
      </c>
      <c r="Z27" s="15">
        <v>18.51</v>
      </c>
      <c r="AA27" s="14">
        <v>17.6829926667491</v>
      </c>
      <c r="AB27" s="15">
        <v>18.4451260659993</v>
      </c>
      <c r="AC27" s="15">
        <v>15.24</v>
      </c>
      <c r="AD27" s="14">
        <v>14.5206362007169</v>
      </c>
      <c r="AE27" s="15">
        <v>15.3887544802867</v>
      </c>
      <c r="AF27" s="15">
        <v>18.37</v>
      </c>
      <c r="AG27" s="14">
        <v>18.2806246579091</v>
      </c>
      <c r="AH27" s="15">
        <v>18.6717454579162</v>
      </c>
      <c r="AI27" s="15">
        <v>11.78</v>
      </c>
      <c r="AJ27" s="14">
        <v>10.8300352243233</v>
      </c>
      <c r="AK27" s="15">
        <v>11.3112618959338</v>
      </c>
      <c r="AL27" s="15">
        <v>22.05</v>
      </c>
      <c r="AM27" s="14">
        <v>21.9150965564438</v>
      </c>
      <c r="AN27" s="15">
        <v>21.4377924976258</v>
      </c>
      <c r="AO27" t="s" s="16">
        <v>20</v>
      </c>
      <c r="AP27" t="s" s="17">
        <v>21</v>
      </c>
      <c r="AQ27" t="s" s="16">
        <v>21</v>
      </c>
      <c r="AR27" s="15">
        <v>16.65</v>
      </c>
      <c r="AS27" s="14">
        <v>15.4067025089606</v>
      </c>
      <c r="AT27" s="15">
        <v>17.3745340501792</v>
      </c>
      <c r="AU27" s="18"/>
      <c r="AV27" s="15">
        <f>AVERAGE(B27,E27,H27,K27,N27,Q27,T27,W27,Z27,AC27,AF27,AI27,AL27,AO27,AR27)</f>
        <v>16.7135714285714</v>
      </c>
      <c r="AW27" s="15">
        <f>AVERAGE(C27,F27,I27,L27,O27,R27,U27,X27,AA27,AD27,AG27,AJ27,AM27,AP27,AS27)</f>
        <v>16.1912932271483</v>
      </c>
      <c r="AX27" s="15">
        <f>AVERAGE(D27,G27,J27,M27,P27,S27,V27,Y27,AB27,AE27,AH27,AK27,AN27,AQ27,AT27)</f>
        <v>16.8524638849011</v>
      </c>
    </row>
    <row r="28" ht="20.35" customHeight="1">
      <c r="A28" s="12">
        <v>1935</v>
      </c>
      <c r="B28" s="13">
        <v>16.52</v>
      </c>
      <c r="C28" s="14">
        <v>16.0720417527411</v>
      </c>
      <c r="D28" s="15">
        <v>16.6743992663806</v>
      </c>
      <c r="E28" s="15">
        <v>14.96</v>
      </c>
      <c r="F28" s="14">
        <v>14.2501824116744</v>
      </c>
      <c r="G28" s="15">
        <v>15.4366890681004</v>
      </c>
      <c r="H28" s="15">
        <v>20.61</v>
      </c>
      <c r="I28" s="14">
        <v>19.9416685867896</v>
      </c>
      <c r="J28" s="15">
        <v>20.6139484126984</v>
      </c>
      <c r="K28" s="15">
        <v>19.66</v>
      </c>
      <c r="L28" s="14">
        <v>19.5865258576549</v>
      </c>
      <c r="M28" s="15">
        <v>20.0010835893497</v>
      </c>
      <c r="N28" s="15">
        <v>17.07</v>
      </c>
      <c r="O28" s="14">
        <v>17.1244599819906</v>
      </c>
      <c r="P28" s="15">
        <v>17.4463333156771</v>
      </c>
      <c r="Q28" s="15">
        <v>12.19</v>
      </c>
      <c r="R28" s="14">
        <v>11.2831188313294</v>
      </c>
      <c r="S28" s="15">
        <v>12.8876642256829</v>
      </c>
      <c r="T28" s="15">
        <v>17.61</v>
      </c>
      <c r="U28" s="14">
        <v>16.7923649513569</v>
      </c>
      <c r="V28" s="15">
        <v>17.7236015104967</v>
      </c>
      <c r="W28" s="15">
        <v>12.06</v>
      </c>
      <c r="X28" s="14">
        <v>12.0351497695852</v>
      </c>
      <c r="Y28" s="15">
        <v>12.3149801587302</v>
      </c>
      <c r="Z28" s="15">
        <v>19.22</v>
      </c>
      <c r="AA28" s="14">
        <v>18.5478507424475</v>
      </c>
      <c r="AB28" s="15">
        <v>18.9926811315924</v>
      </c>
      <c r="AC28" s="15">
        <v>14.77</v>
      </c>
      <c r="AD28" s="14">
        <v>14.1806253200205</v>
      </c>
      <c r="AE28" s="15">
        <v>15.0357808499744</v>
      </c>
      <c r="AF28" s="15">
        <v>18.19</v>
      </c>
      <c r="AG28" s="14">
        <v>18.1501525725233</v>
      </c>
      <c r="AH28" s="15">
        <v>18.555444828469</v>
      </c>
      <c r="AI28" s="15">
        <v>11.55</v>
      </c>
      <c r="AJ28" s="14">
        <v>10.652077881950</v>
      </c>
      <c r="AK28" s="15">
        <v>11.1026018768649</v>
      </c>
      <c r="AL28" s="15">
        <v>22.5</v>
      </c>
      <c r="AM28" s="14">
        <v>22.4791044846966</v>
      </c>
      <c r="AN28" s="15">
        <v>22.1393580246914</v>
      </c>
      <c r="AO28" t="s" s="16">
        <v>20</v>
      </c>
      <c r="AP28" t="s" s="17">
        <v>21</v>
      </c>
      <c r="AQ28" t="s" s="16">
        <v>21</v>
      </c>
      <c r="AR28" s="15">
        <v>16.78</v>
      </c>
      <c r="AS28" s="14">
        <v>15.6232245263697</v>
      </c>
      <c r="AT28" s="15">
        <v>17.5498047875064</v>
      </c>
      <c r="AU28" s="18"/>
      <c r="AV28" s="15">
        <f>AVERAGE(B28,E28,H28,K28,N28,Q28,T28,W28,Z28,AC28,AF28,AI28,AL28,AO28,AR28)</f>
        <v>16.6921428571429</v>
      </c>
      <c r="AW28" s="15">
        <f>AVERAGE(C28,F28,I28,L28,O28,R28,U28,X28,AA28,AD28,AG28,AJ28,AM28,AP28,AS28)</f>
        <v>16.1941819765093</v>
      </c>
      <c r="AX28" s="15">
        <f>AVERAGE(D28,G28,J28,M28,P28,S28,V28,Y28,AB28,AE28,AH28,AK28,AN28,AQ28,AT28)</f>
        <v>16.891026503301</v>
      </c>
    </row>
    <row r="29" ht="20.35" customHeight="1">
      <c r="A29" s="12">
        <v>1936</v>
      </c>
      <c r="B29" s="13">
        <v>16.72</v>
      </c>
      <c r="C29" s="14">
        <v>16.2354152524647</v>
      </c>
      <c r="D29" s="15">
        <v>16.8948349067815</v>
      </c>
      <c r="E29" s="15">
        <v>15.84</v>
      </c>
      <c r="F29" s="14">
        <v>15.1533314794216</v>
      </c>
      <c r="G29" s="15">
        <v>16.2973677542949</v>
      </c>
      <c r="H29" s="15">
        <v>20.63</v>
      </c>
      <c r="I29" s="14">
        <v>20.0250732295143</v>
      </c>
      <c r="J29" s="15">
        <v>20.6308976022741</v>
      </c>
      <c r="K29" s="15">
        <v>20.08</v>
      </c>
      <c r="L29" s="14">
        <v>20.0491811889754</v>
      </c>
      <c r="M29" s="15">
        <v>20.3825695216908</v>
      </c>
      <c r="N29" s="15">
        <v>17.38</v>
      </c>
      <c r="O29" s="14">
        <v>17.4201664989318</v>
      </c>
      <c r="P29" s="15">
        <v>17.7662112223458</v>
      </c>
      <c r="Q29" s="15">
        <v>12.84</v>
      </c>
      <c r="R29" s="14">
        <v>11.9071431219874</v>
      </c>
      <c r="S29" s="15">
        <v>13.4880246570263</v>
      </c>
      <c r="T29" s="15">
        <v>17.55</v>
      </c>
      <c r="U29" s="14">
        <v>16.7446730935607</v>
      </c>
      <c r="V29" s="15">
        <v>17.6560894821407</v>
      </c>
      <c r="W29" s="15">
        <v>13.05</v>
      </c>
      <c r="X29" s="14">
        <v>13.0949230626622</v>
      </c>
      <c r="Y29" s="15">
        <v>13.2868684340625</v>
      </c>
      <c r="Z29" s="15">
        <v>19.5</v>
      </c>
      <c r="AA29" s="14">
        <v>18.6928859226301</v>
      </c>
      <c r="AB29" s="15">
        <v>19.2043270300334</v>
      </c>
      <c r="AC29" s="15">
        <v>15.44</v>
      </c>
      <c r="AD29" s="14">
        <v>14.8814531578297</v>
      </c>
      <c r="AE29" s="15">
        <v>15.6743687430478</v>
      </c>
      <c r="AF29" s="15">
        <v>18.89</v>
      </c>
      <c r="AG29" s="14">
        <v>18.8066241149778</v>
      </c>
      <c r="AH29" s="15">
        <v>19.1914769496972</v>
      </c>
      <c r="AI29" s="15">
        <v>12.43</v>
      </c>
      <c r="AJ29" s="14">
        <v>11.5721152525704</v>
      </c>
      <c r="AK29" s="15">
        <v>12.0024735089819</v>
      </c>
      <c r="AL29" s="15">
        <v>21.92</v>
      </c>
      <c r="AM29" s="14">
        <v>21.8756163341489</v>
      </c>
      <c r="AN29" s="15">
        <v>21.5442749287749</v>
      </c>
      <c r="AO29" t="s" s="16">
        <v>20</v>
      </c>
      <c r="AP29" t="s" s="17">
        <v>21</v>
      </c>
      <c r="AQ29" t="s" s="16">
        <v>21</v>
      </c>
      <c r="AR29" s="15">
        <v>16.26</v>
      </c>
      <c r="AS29" s="14">
        <v>15.0518163528749</v>
      </c>
      <c r="AT29" s="15">
        <v>17.0098348301954</v>
      </c>
      <c r="AU29" s="18"/>
      <c r="AV29" s="15">
        <f>AVERAGE(B29,E29,H29,K29,N29,Q29,T29,W29,Z29,AC29,AF29,AI29,AL29,AO29,AR29)</f>
        <v>17.0378571428571</v>
      </c>
      <c r="AW29" s="15">
        <f>AVERAGE(C29,F29,I29,L29,O29,R29,U29,X29,AA29,AD29,AG29,AJ29,AM29,AP29,AS29)</f>
        <v>16.5364584330393</v>
      </c>
      <c r="AX29" s="15">
        <f>AVERAGE(D29,G29,J29,M29,P29,S29,V29,Y29,AB29,AE29,AH29,AK29,AN29,AQ29,AT29)</f>
        <v>17.2164013979534</v>
      </c>
    </row>
    <row r="30" ht="20.35" customHeight="1">
      <c r="A30" s="12">
        <v>1937</v>
      </c>
      <c r="B30" s="13">
        <v>16.54</v>
      </c>
      <c r="C30" s="14">
        <v>16.0740911418331</v>
      </c>
      <c r="D30" s="15">
        <v>16.6641909882233</v>
      </c>
      <c r="E30" s="15">
        <v>15.43</v>
      </c>
      <c r="F30" s="14">
        <v>14.699652965376</v>
      </c>
      <c r="G30" s="15">
        <v>15.8928645143634</v>
      </c>
      <c r="H30" s="15">
        <v>19.84</v>
      </c>
      <c r="I30" s="14">
        <v>19.1887628008193</v>
      </c>
      <c r="J30" s="15">
        <v>19.8424366359447</v>
      </c>
      <c r="K30" s="15">
        <v>19.41</v>
      </c>
      <c r="L30" s="14">
        <v>19.3738684075781</v>
      </c>
      <c r="M30" s="15">
        <v>19.7836399129544</v>
      </c>
      <c r="N30" s="15">
        <v>17.14</v>
      </c>
      <c r="O30" s="14">
        <v>17.1816888473966</v>
      </c>
      <c r="P30" s="15">
        <v>17.5140975422427</v>
      </c>
      <c r="Q30" s="15">
        <v>12.02</v>
      </c>
      <c r="R30" s="14">
        <v>11.1117017585677</v>
      </c>
      <c r="S30" s="15">
        <v>12.731803944418</v>
      </c>
      <c r="T30" s="15">
        <v>16.91</v>
      </c>
      <c r="U30" s="14">
        <v>15.9617953149002</v>
      </c>
      <c r="V30" s="15">
        <v>17.0712371991808</v>
      </c>
      <c r="W30" s="15">
        <v>13.47</v>
      </c>
      <c r="X30" s="14">
        <v>13.0024769143846</v>
      </c>
      <c r="Y30" s="15">
        <v>13.2414671504494</v>
      </c>
      <c r="Z30" s="15">
        <v>17.85</v>
      </c>
      <c r="AA30" s="14">
        <v>16.9783689769938</v>
      </c>
      <c r="AB30" s="15">
        <v>17.625757764359</v>
      </c>
      <c r="AC30" s="15">
        <v>15.16</v>
      </c>
      <c r="AD30" s="14">
        <v>14.4124411162314</v>
      </c>
      <c r="AE30" s="15">
        <v>15.3617876344086</v>
      </c>
      <c r="AF30" s="15">
        <v>18.06</v>
      </c>
      <c r="AG30" s="14">
        <v>18.0636345464571</v>
      </c>
      <c r="AH30" s="15">
        <v>18.4535404221426</v>
      </c>
      <c r="AI30" s="15">
        <v>11.6</v>
      </c>
      <c r="AJ30" s="14">
        <v>10.7003798670465</v>
      </c>
      <c r="AK30" s="15">
        <v>11.1770536562203</v>
      </c>
      <c r="AL30" t="s" s="16">
        <v>20</v>
      </c>
      <c r="AM30" t="s" s="17">
        <v>21</v>
      </c>
      <c r="AN30" t="s" s="16">
        <v>21</v>
      </c>
      <c r="AO30" t="s" s="16">
        <v>20</v>
      </c>
      <c r="AP30" t="s" s="17">
        <v>21</v>
      </c>
      <c r="AQ30" t="s" s="16">
        <v>21</v>
      </c>
      <c r="AR30" s="15">
        <v>15.41</v>
      </c>
      <c r="AS30" s="14">
        <v>14.6026953890566</v>
      </c>
      <c r="AT30" s="15">
        <v>16.1805362660452</v>
      </c>
      <c r="AU30" s="18"/>
      <c r="AV30" s="15">
        <f>AVERAGE(B30,E30,H30,K30,N30,Q30,T30,W30,Z30,AC30,AF30,AI30,AL30,AO30,AR30)</f>
        <v>16.0646153846154</v>
      </c>
      <c r="AW30" s="15">
        <f>AVERAGE(C30,F30,I30,L30,O30,R30,U30,X30,AA30,AD30,AG30,AJ30,AM30,AP30,AS30)</f>
        <v>15.4885813882032</v>
      </c>
      <c r="AX30" s="15">
        <f>AVERAGE(D30,G30,J30,M30,P30,S30,V30,Y30,AB30,AE30,AH30,AK30,AN30,AQ30,AT30)</f>
        <v>16.2723395100733</v>
      </c>
    </row>
    <row r="31" ht="20.35" customHeight="1">
      <c r="A31" s="12">
        <v>1938</v>
      </c>
      <c r="B31" s="13">
        <v>17.12</v>
      </c>
      <c r="C31" s="14">
        <v>16.6403270609319</v>
      </c>
      <c r="D31" s="15">
        <v>17.294468766001</v>
      </c>
      <c r="E31" s="15">
        <v>16.11</v>
      </c>
      <c r="F31" s="14">
        <v>15.544315156170</v>
      </c>
      <c r="G31" s="15">
        <v>16.5902675371224</v>
      </c>
      <c r="H31" s="15">
        <v>20.62</v>
      </c>
      <c r="I31" s="14">
        <v>19.9826664106503</v>
      </c>
      <c r="J31" s="15">
        <v>20.6244930875576</v>
      </c>
      <c r="K31" s="15">
        <v>20.18</v>
      </c>
      <c r="L31" s="14">
        <v>20.0636085509473</v>
      </c>
      <c r="M31" s="15">
        <v>20.4330017921147</v>
      </c>
      <c r="N31" s="15">
        <v>17.62</v>
      </c>
      <c r="O31" s="14">
        <v>17.7174414031463</v>
      </c>
      <c r="P31" s="15">
        <v>18.0267310459594</v>
      </c>
      <c r="Q31" s="15">
        <v>13.76</v>
      </c>
      <c r="R31" s="14">
        <v>12.7886616743472</v>
      </c>
      <c r="S31" s="15">
        <v>14.4462046233028</v>
      </c>
      <c r="T31" s="15">
        <v>17.47</v>
      </c>
      <c r="U31" s="14">
        <v>16.6108352534562</v>
      </c>
      <c r="V31" s="15">
        <v>17.588972734255</v>
      </c>
      <c r="W31" s="15">
        <v>13.64</v>
      </c>
      <c r="X31" s="14">
        <v>13.7095558115719</v>
      </c>
      <c r="Y31" s="15">
        <v>13.8697401433692</v>
      </c>
      <c r="Z31" s="15">
        <v>18.92</v>
      </c>
      <c r="AA31" s="14">
        <v>18.0900711002026</v>
      </c>
      <c r="AB31" s="15">
        <v>18.780288686302</v>
      </c>
      <c r="AC31" s="15">
        <v>16.32</v>
      </c>
      <c r="AD31" s="14">
        <v>15.7633811230585</v>
      </c>
      <c r="AE31" s="15">
        <v>16.4540342493031</v>
      </c>
      <c r="AF31" s="15">
        <v>18.9</v>
      </c>
      <c r="AG31" s="14">
        <v>18.7201231968501</v>
      </c>
      <c r="AH31" s="15">
        <v>19.187071172555</v>
      </c>
      <c r="AI31" s="15">
        <v>13.36</v>
      </c>
      <c r="AJ31" s="14">
        <v>12.5564350834351</v>
      </c>
      <c r="AK31" s="15">
        <v>12.962412325329</v>
      </c>
      <c r="AL31" s="15">
        <v>22.27</v>
      </c>
      <c r="AM31" s="14">
        <v>21.9521378692374</v>
      </c>
      <c r="AN31" s="15">
        <v>21.8352122508254</v>
      </c>
      <c r="AO31" t="s" s="16">
        <v>20</v>
      </c>
      <c r="AP31" t="s" s="17">
        <v>21</v>
      </c>
      <c r="AQ31" t="s" s="16">
        <v>21</v>
      </c>
      <c r="AR31" s="15">
        <v>16.27</v>
      </c>
      <c r="AS31" s="14">
        <v>15.5002323348694</v>
      </c>
      <c r="AT31" s="15">
        <v>17.0397766257041</v>
      </c>
      <c r="AU31" s="18"/>
      <c r="AV31" s="15">
        <f>AVERAGE(B31,E31,H31,K31,N31,Q31,T31,W31,Z31,AC31,AF31,AI31,AL31,AO31,AR31)</f>
        <v>17.3257142857143</v>
      </c>
      <c r="AW31" s="15">
        <f>AVERAGE(C31,F31,I31,L31,O31,R31,U31,X31,AA31,AD31,AG31,AJ31,AM31,AP31,AS31)</f>
        <v>16.8314137163482</v>
      </c>
      <c r="AX31" s="15">
        <f>AVERAGE(D31,G31,J31,M31,P31,S31,V31,Y31,AB31,AE31,AH31,AK31,AN31,AQ31,AT31)</f>
        <v>17.5094767885501</v>
      </c>
    </row>
    <row r="32" ht="20.35" customHeight="1">
      <c r="A32" s="12">
        <v>1939</v>
      </c>
      <c r="B32" s="13">
        <v>16.44</v>
      </c>
      <c r="C32" s="14">
        <v>15.9573362819358</v>
      </c>
      <c r="D32" s="15">
        <v>16.5962634408602</v>
      </c>
      <c r="E32" s="15">
        <v>14.95</v>
      </c>
      <c r="F32" s="14">
        <v>14.2180077290464</v>
      </c>
      <c r="G32" s="15">
        <v>15.4376521090453</v>
      </c>
      <c r="H32" s="15">
        <v>19.41</v>
      </c>
      <c r="I32" s="14">
        <v>18.7612130056324</v>
      </c>
      <c r="J32" s="15">
        <v>19.4056587301587</v>
      </c>
      <c r="K32" s="15">
        <v>19.37</v>
      </c>
      <c r="L32" s="14">
        <v>19.3877355350743</v>
      </c>
      <c r="M32" s="15">
        <v>19.7344476446493</v>
      </c>
      <c r="N32" s="15">
        <v>17.13</v>
      </c>
      <c r="O32" s="14">
        <v>17.2058326932924</v>
      </c>
      <c r="P32" s="15">
        <v>17.515427547363</v>
      </c>
      <c r="Q32" s="15">
        <v>13.02</v>
      </c>
      <c r="R32" s="14">
        <v>12.0536706349206</v>
      </c>
      <c r="S32" s="15">
        <v>13.6772977470558</v>
      </c>
      <c r="T32" s="15">
        <v>17.13</v>
      </c>
      <c r="U32" s="14">
        <v>16.111335125448</v>
      </c>
      <c r="V32" s="15">
        <v>16.9593483279482</v>
      </c>
      <c r="W32" s="15">
        <v>13.53</v>
      </c>
      <c r="X32" s="14">
        <v>12.8691276241679</v>
      </c>
      <c r="Y32" s="15">
        <v>13.0593465181772</v>
      </c>
      <c r="Z32" s="15">
        <v>17.66</v>
      </c>
      <c r="AA32" s="14">
        <v>16.7179601894521</v>
      </c>
      <c r="AB32" s="15">
        <v>17.2366973886329</v>
      </c>
      <c r="AC32" s="15">
        <v>15.49</v>
      </c>
      <c r="AD32" s="14">
        <v>14.9523323092678</v>
      </c>
      <c r="AE32" s="15">
        <v>15.6276975960944</v>
      </c>
      <c r="AF32" s="15">
        <v>17.96</v>
      </c>
      <c r="AG32" s="14">
        <v>17.8161429292394</v>
      </c>
      <c r="AH32" s="15">
        <v>18.2879262672811</v>
      </c>
      <c r="AI32" s="15">
        <v>12.25</v>
      </c>
      <c r="AJ32" s="14">
        <v>11.3101322185416</v>
      </c>
      <c r="AK32" s="15">
        <v>11.8248174728806</v>
      </c>
      <c r="AL32" s="15">
        <v>21.22</v>
      </c>
      <c r="AM32" s="14">
        <v>20.9287518759821</v>
      </c>
      <c r="AN32" s="15">
        <v>20.6974116302064</v>
      </c>
      <c r="AO32" t="s" s="16">
        <v>20</v>
      </c>
      <c r="AP32" t="s" s="17">
        <v>21</v>
      </c>
      <c r="AQ32" t="s" s="16">
        <v>21</v>
      </c>
      <c r="AR32" t="s" s="16">
        <v>20</v>
      </c>
      <c r="AS32" t="s" s="17">
        <v>21</v>
      </c>
      <c r="AT32" t="s" s="16">
        <v>21</v>
      </c>
      <c r="AU32" s="18"/>
      <c r="AV32" s="15">
        <f>AVERAGE(B32,E32,H32,K32,N32,Q32,T32,W32,Z32,AC32,AF32,AI32,AL32,AO32,AR32)</f>
        <v>16.5815384615385</v>
      </c>
      <c r="AW32" s="15">
        <f>AVERAGE(C32,F32,I32,L32,O32,R32,U32,X32,AA32,AD32,AG32,AJ32,AM32,AP32,AS32)</f>
        <v>16.0222752424616</v>
      </c>
      <c r="AX32" s="15">
        <f>AVERAGE(D32,G32,J32,M32,P32,S32,V32,Y32,AB32,AE32,AH32,AK32,AN32,AQ32,AT32)</f>
        <v>16.6199994169502</v>
      </c>
    </row>
    <row r="33" ht="20.35" customHeight="1">
      <c r="A33" s="12">
        <v>1940</v>
      </c>
      <c r="B33" s="13">
        <v>16.35</v>
      </c>
      <c r="C33" s="14">
        <v>15.9030027117138</v>
      </c>
      <c r="D33" s="15">
        <v>16.4027646459029</v>
      </c>
      <c r="E33" s="15">
        <v>15.74</v>
      </c>
      <c r="F33" s="14">
        <v>15.1155277468793</v>
      </c>
      <c r="G33" s="15">
        <v>16.2379372141886</v>
      </c>
      <c r="H33" s="15">
        <v>19.54</v>
      </c>
      <c r="I33" s="14">
        <v>18.8695933753553</v>
      </c>
      <c r="J33" s="15">
        <v>19.5437758002719</v>
      </c>
      <c r="K33" s="15">
        <v>19.81</v>
      </c>
      <c r="L33" s="14">
        <v>19.7961444815227</v>
      </c>
      <c r="M33" s="15">
        <v>20.1343143616364</v>
      </c>
      <c r="N33" s="15">
        <v>17.84</v>
      </c>
      <c r="O33" s="14">
        <v>17.903022185144</v>
      </c>
      <c r="P33" s="15">
        <v>18.2200120504264</v>
      </c>
      <c r="Q33" s="15">
        <v>12.72</v>
      </c>
      <c r="R33" s="14">
        <v>11.8293078729453</v>
      </c>
      <c r="S33" s="15">
        <v>13.4475154492646</v>
      </c>
      <c r="T33" s="15">
        <v>17.17</v>
      </c>
      <c r="U33" s="14">
        <v>16.1744039673711</v>
      </c>
      <c r="V33" s="15">
        <v>17.0077740699543</v>
      </c>
      <c r="W33" s="15">
        <v>15.43</v>
      </c>
      <c r="X33" s="14">
        <v>13.1750180756396</v>
      </c>
      <c r="Y33" s="15">
        <v>13.2135035842294</v>
      </c>
      <c r="Z33" s="15">
        <v>17.98</v>
      </c>
      <c r="AA33" s="14">
        <v>17.0650352243233</v>
      </c>
      <c r="AB33" s="15">
        <v>17.7704733654678</v>
      </c>
      <c r="AC33" s="15">
        <v>15.01</v>
      </c>
      <c r="AD33" s="14">
        <v>14.280507883539</v>
      </c>
      <c r="AE33" s="15">
        <v>15.221750603193</v>
      </c>
      <c r="AF33" s="15">
        <v>18.37</v>
      </c>
      <c r="AG33" s="14">
        <v>18.2474504250264</v>
      </c>
      <c r="AH33" s="15">
        <v>18.7205595723644</v>
      </c>
      <c r="AI33" s="15">
        <v>12.12</v>
      </c>
      <c r="AJ33" s="14">
        <v>11.2579424669386</v>
      </c>
      <c r="AK33" s="15">
        <v>11.7263131874923</v>
      </c>
      <c r="AL33" s="15">
        <v>21.59</v>
      </c>
      <c r="AM33" s="14">
        <v>21.2243084909158</v>
      </c>
      <c r="AN33" s="15">
        <v>21.2443264120628</v>
      </c>
      <c r="AO33" s="15">
        <v>17.86</v>
      </c>
      <c r="AP33" s="14">
        <v>17.3240869484613</v>
      </c>
      <c r="AQ33" s="15">
        <v>18.5654922135706</v>
      </c>
      <c r="AR33" s="15">
        <v>15.82</v>
      </c>
      <c r="AS33" s="14">
        <v>15.0594642195032</v>
      </c>
      <c r="AT33" s="15">
        <v>16.5394444444444</v>
      </c>
      <c r="AU33" s="18"/>
      <c r="AV33" s="15">
        <f>AVERAGE(B33,E33,H33,K33,N33,Q33,T33,W33,Z33,AC33,AF33,AI33,AL33,AO33,AR33)</f>
        <v>16.89</v>
      </c>
      <c r="AW33" s="15">
        <f>AVERAGE(C33,F33,I33,L33,O33,R33,U33,X33,AA33,AD33,AG33,AJ33,AM33,AP33,AS33)</f>
        <v>16.2149877383519</v>
      </c>
      <c r="AX33" s="15">
        <f>AVERAGE(D33,G33,J33,M33,P33,S33,V33,Y33,AB33,AE33,AH33,AK33,AN33,AQ33,AT33)</f>
        <v>16.933063798298</v>
      </c>
    </row>
    <row r="34" ht="20.35" customHeight="1">
      <c r="A34" s="12">
        <v>1941</v>
      </c>
      <c r="B34" s="13">
        <v>15.97</v>
      </c>
      <c r="C34" s="14">
        <v>15.4970666922683</v>
      </c>
      <c r="D34" s="15">
        <v>16.0448287534847</v>
      </c>
      <c r="E34" s="15">
        <v>15.31</v>
      </c>
      <c r="F34" s="14">
        <v>14.6848777521762</v>
      </c>
      <c r="G34" s="15">
        <v>15.8260835893497</v>
      </c>
      <c r="H34" s="15">
        <v>19.36</v>
      </c>
      <c r="I34" s="14">
        <v>18.7656137992831</v>
      </c>
      <c r="J34" s="15">
        <v>19.3618260368664</v>
      </c>
      <c r="K34" s="15">
        <v>18.99</v>
      </c>
      <c r="L34" s="14">
        <v>19.0613927291347</v>
      </c>
      <c r="M34" s="15">
        <v>19.4295756528418</v>
      </c>
      <c r="N34" s="15">
        <v>17.21</v>
      </c>
      <c r="O34" s="14">
        <v>17.2953056339903</v>
      </c>
      <c r="P34" s="15">
        <v>17.6083015765116</v>
      </c>
      <c r="Q34" s="15">
        <v>12.05</v>
      </c>
      <c r="R34" s="14">
        <v>11.2645622119816</v>
      </c>
      <c r="S34" s="15">
        <v>12.8462884024578</v>
      </c>
      <c r="T34" s="15">
        <v>16.5</v>
      </c>
      <c r="U34" s="14">
        <v>15.3032599493264</v>
      </c>
      <c r="V34" s="15">
        <v>16.2638646556138</v>
      </c>
      <c r="W34" s="15">
        <v>13.2</v>
      </c>
      <c r="X34" s="14">
        <v>13.2473572708653</v>
      </c>
      <c r="Y34" s="15">
        <v>13.4379429083461</v>
      </c>
      <c r="Z34" s="15">
        <v>17.82</v>
      </c>
      <c r="AA34" s="14">
        <v>16.9055625960061</v>
      </c>
      <c r="AB34" s="15">
        <v>17.4570250896057</v>
      </c>
      <c r="AC34" s="15">
        <v>14.39</v>
      </c>
      <c r="AD34" s="14">
        <v>13.6701235450716</v>
      </c>
      <c r="AE34" s="15">
        <v>14.6168670877695</v>
      </c>
      <c r="AF34" t="s" s="16">
        <v>20</v>
      </c>
      <c r="AG34" t="s" s="17">
        <v>21</v>
      </c>
      <c r="AH34" t="s" s="16">
        <v>21</v>
      </c>
      <c r="AI34" s="15">
        <v>11.94</v>
      </c>
      <c r="AJ34" s="14">
        <v>11.0844438359811</v>
      </c>
      <c r="AK34" s="15">
        <v>11.5470179354078</v>
      </c>
      <c r="AL34" s="15">
        <v>20.6</v>
      </c>
      <c r="AM34" s="14">
        <v>20.3633480542755</v>
      </c>
      <c r="AN34" s="15">
        <v>20.7080728366615</v>
      </c>
      <c r="AO34" s="15">
        <v>17.6</v>
      </c>
      <c r="AP34" s="14">
        <v>17.032002688172</v>
      </c>
      <c r="AQ34" s="15">
        <v>18.2977297747056</v>
      </c>
      <c r="AR34" s="15">
        <v>15.21</v>
      </c>
      <c r="AS34" s="14">
        <v>14.4335707885305</v>
      </c>
      <c r="AT34" s="15">
        <v>16.0356278801843</v>
      </c>
      <c r="AU34" s="18"/>
      <c r="AV34" s="15">
        <f>AVERAGE(B34,E34,H34,K34,N34,Q34,T34,W34,Z34,AC34,AF34,AI34,AL34,AO34,AR34)</f>
        <v>16.1535714285714</v>
      </c>
      <c r="AW34" s="15">
        <f>AVERAGE(C34,F34,I34,L34,O34,R34,U34,X34,AA34,AD34,AG34,AJ34,AM34,AP34,AS34)</f>
        <v>15.6148919676473</v>
      </c>
      <c r="AX34" s="15">
        <f>AVERAGE(D34,G34,J34,M34,P34,S34,V34,Y34,AB34,AE34,AH34,AK34,AN34,AQ34,AT34)</f>
        <v>16.391503727129</v>
      </c>
    </row>
    <row r="35" ht="20.35" customHeight="1">
      <c r="A35" s="12">
        <v>1942</v>
      </c>
      <c r="B35" s="13">
        <v>17.43</v>
      </c>
      <c r="C35" s="14">
        <v>16.9257731694829</v>
      </c>
      <c r="D35" s="15">
        <v>17.6675819252432</v>
      </c>
      <c r="E35" s="15">
        <v>16.46</v>
      </c>
      <c r="F35" s="14">
        <v>15.7684971838198</v>
      </c>
      <c r="G35" s="15">
        <v>16.9008173323093</v>
      </c>
      <c r="H35" s="15">
        <v>20.01</v>
      </c>
      <c r="I35" s="14">
        <v>19.3720308499744</v>
      </c>
      <c r="J35" s="15">
        <v>20.0135669482847</v>
      </c>
      <c r="K35" s="15">
        <v>20.03</v>
      </c>
      <c r="L35" s="14">
        <v>19.9986143113159</v>
      </c>
      <c r="M35" s="15">
        <v>20.4612215954235</v>
      </c>
      <c r="N35" s="15">
        <v>17.93</v>
      </c>
      <c r="O35" s="14">
        <v>17.9621146953405</v>
      </c>
      <c r="P35" s="15">
        <v>18.303527905786</v>
      </c>
      <c r="Q35" s="15">
        <v>14.1</v>
      </c>
      <c r="R35" s="14">
        <v>13.169316965941</v>
      </c>
      <c r="S35" s="15">
        <v>14.6859925711107</v>
      </c>
      <c r="T35" s="15">
        <v>17.77</v>
      </c>
      <c r="U35" s="14">
        <v>16.9881797235023</v>
      </c>
      <c r="V35" s="15">
        <v>17.592723374296</v>
      </c>
      <c r="W35" s="15">
        <v>15.66</v>
      </c>
      <c r="X35" s="14">
        <v>13.9570617389078</v>
      </c>
      <c r="Y35" s="15">
        <v>14.1295858934972</v>
      </c>
      <c r="Z35" s="15">
        <v>19.52</v>
      </c>
      <c r="AA35" s="14">
        <v>18.6950051203277</v>
      </c>
      <c r="AB35" s="15">
        <v>19.2836763952893</v>
      </c>
      <c r="AC35" s="15">
        <v>16.23</v>
      </c>
      <c r="AD35" s="14">
        <v>15.649446519060</v>
      </c>
      <c r="AE35" s="15">
        <v>16.3846606458675</v>
      </c>
      <c r="AF35" s="15">
        <v>19.15</v>
      </c>
      <c r="AG35" s="14">
        <v>19.0043382687603</v>
      </c>
      <c r="AH35" s="15">
        <v>19.4026863867947</v>
      </c>
      <c r="AI35" s="15">
        <v>13.37</v>
      </c>
      <c r="AJ35" s="14">
        <v>12.5155610731501</v>
      </c>
      <c r="AK35" s="15">
        <v>12.9657306001377</v>
      </c>
      <c r="AL35" s="15">
        <v>22.18</v>
      </c>
      <c r="AM35" s="14">
        <v>22.0746422391723</v>
      </c>
      <c r="AN35" s="15">
        <v>22.4595448867348</v>
      </c>
      <c r="AO35" s="15">
        <v>18.88</v>
      </c>
      <c r="AP35" s="14">
        <v>18.4368970814132</v>
      </c>
      <c r="AQ35" s="15">
        <v>19.5304230670763</v>
      </c>
      <c r="AR35" s="15">
        <v>17.02</v>
      </c>
      <c r="AS35" s="14">
        <v>16.3921242959549</v>
      </c>
      <c r="AT35" s="15">
        <v>17.7450032002048</v>
      </c>
      <c r="AU35" s="18"/>
      <c r="AV35" s="15">
        <f>AVERAGE(B35,E35,H35,K35,N35,Q35,T35,W35,Z35,AC35,AF35,AI35,AL35,AO35,AR35)</f>
        <v>17.716</v>
      </c>
      <c r="AW35" s="15">
        <f>AVERAGE(C35,F35,I35,L35,O35,R35,U35,X35,AA35,AD35,AG35,AJ35,AM35,AP35,AS35)</f>
        <v>17.1273068824082</v>
      </c>
      <c r="AX35" s="15">
        <f>AVERAGE(D35,G35,J35,M35,P35,S35,V35,Y35,AB35,AE35,AH35,AK35,AN35,AQ35,AT35)</f>
        <v>17.8351161818704</v>
      </c>
    </row>
    <row r="36" ht="20.35" customHeight="1">
      <c r="A36" s="12">
        <v>1943</v>
      </c>
      <c r="B36" s="13">
        <v>16.31</v>
      </c>
      <c r="C36" s="14">
        <v>15.8533729153302</v>
      </c>
      <c r="D36" s="15">
        <v>16.4554436366686</v>
      </c>
      <c r="E36" s="15">
        <v>15.21</v>
      </c>
      <c r="F36" s="14">
        <v>14.4949979518689</v>
      </c>
      <c r="G36" s="15">
        <v>15.5429633896569</v>
      </c>
      <c r="H36" s="15">
        <v>19.62</v>
      </c>
      <c r="I36" s="14">
        <v>18.9790380184332</v>
      </c>
      <c r="J36" s="15">
        <v>19.6157226062468</v>
      </c>
      <c r="K36" s="15">
        <v>20.11</v>
      </c>
      <c r="L36" s="14">
        <v>19.8787442396313</v>
      </c>
      <c r="M36" s="15">
        <v>20.4194439809665</v>
      </c>
      <c r="N36" s="15">
        <v>17.28</v>
      </c>
      <c r="O36" s="14">
        <v>17.3476894521249</v>
      </c>
      <c r="P36" s="15">
        <v>17.6502707373272</v>
      </c>
      <c r="Q36" s="15">
        <v>12.02</v>
      </c>
      <c r="R36" s="14">
        <v>11.2372854547984</v>
      </c>
      <c r="S36" s="15">
        <v>12.8623611405383</v>
      </c>
      <c r="T36" s="15">
        <v>17.27</v>
      </c>
      <c r="U36" s="14">
        <v>16.4333810053499</v>
      </c>
      <c r="V36" s="15">
        <v>17.1054632351643</v>
      </c>
      <c r="W36" s="15">
        <v>13.67</v>
      </c>
      <c r="X36" s="14">
        <v>12.5490146213802</v>
      </c>
      <c r="Y36" s="15">
        <v>12.7284222990271</v>
      </c>
      <c r="Z36" s="15">
        <v>18.51</v>
      </c>
      <c r="AA36" s="14">
        <v>17.6086844509773</v>
      </c>
      <c r="AB36" s="15">
        <v>18.296565098787</v>
      </c>
      <c r="AC36" s="15">
        <v>13.95</v>
      </c>
      <c r="AD36" s="14">
        <v>12.9362916026626</v>
      </c>
      <c r="AE36" s="15">
        <v>15.2817697132616</v>
      </c>
      <c r="AF36" s="15">
        <v>18.48</v>
      </c>
      <c r="AG36" s="14">
        <v>18.3829370502642</v>
      </c>
      <c r="AH36" s="15">
        <v>18.8047965282805</v>
      </c>
      <c r="AI36" s="15">
        <v>11.69</v>
      </c>
      <c r="AJ36" s="14">
        <v>10.7824027409372</v>
      </c>
      <c r="AK36" s="15">
        <v>11.2813886432852</v>
      </c>
      <c r="AL36" s="15">
        <v>20.96</v>
      </c>
      <c r="AM36" s="14">
        <v>20.7772612647209</v>
      </c>
      <c r="AN36" s="15">
        <v>21.0961738351254</v>
      </c>
      <c r="AO36" s="15">
        <v>18.51</v>
      </c>
      <c r="AP36" s="14">
        <v>17.3387960829493</v>
      </c>
      <c r="AQ36" s="15">
        <v>18.469349078341</v>
      </c>
      <c r="AR36" s="15">
        <v>15.39</v>
      </c>
      <c r="AS36" s="14">
        <v>14.6462941628264</v>
      </c>
      <c r="AT36" s="15">
        <v>16.1633173323093</v>
      </c>
      <c r="AU36" s="18"/>
      <c r="AV36" s="15">
        <f>AVERAGE(B36,E36,H36,K36,N36,Q36,T36,W36,Z36,AC36,AF36,AI36,AL36,AO36,AR36)</f>
        <v>16.5986666666667</v>
      </c>
      <c r="AW36" s="15">
        <f>AVERAGE(C36,F36,I36,L36,O36,R36,U36,X36,AA36,AD36,AG36,AJ36,AM36,AP36,AS36)</f>
        <v>15.949746067617</v>
      </c>
      <c r="AX36" s="15">
        <f>AVERAGE(D36,G36,J36,M36,P36,S36,V36,Y36,AB36,AE36,AH36,AK36,AN36,AQ36,AT36)</f>
        <v>16.7848967503324</v>
      </c>
    </row>
    <row r="37" ht="20.35" customHeight="1">
      <c r="A37" s="12">
        <v>1944</v>
      </c>
      <c r="B37" s="13">
        <v>15.91</v>
      </c>
      <c r="C37" s="14">
        <v>15.4804791886522</v>
      </c>
      <c r="D37" s="15">
        <v>16.0400144340272</v>
      </c>
      <c r="E37" s="15">
        <v>15.46</v>
      </c>
      <c r="F37" s="14">
        <v>14.7558333333333</v>
      </c>
      <c r="G37" s="15">
        <v>15.8742312445928</v>
      </c>
      <c r="H37" s="15">
        <v>19.51</v>
      </c>
      <c r="I37" s="14">
        <v>18.8559507477444</v>
      </c>
      <c r="J37" s="15">
        <v>19.5072713508837</v>
      </c>
      <c r="K37" s="15">
        <v>19.66</v>
      </c>
      <c r="L37" s="14">
        <v>19.5309754665678</v>
      </c>
      <c r="M37" s="15">
        <v>19.9197713508837</v>
      </c>
      <c r="N37" s="15">
        <v>17.51</v>
      </c>
      <c r="O37" s="14">
        <v>17.5555231120999</v>
      </c>
      <c r="P37" s="15">
        <v>17.8835106908911</v>
      </c>
      <c r="Q37" s="15">
        <v>12.79</v>
      </c>
      <c r="R37" s="14">
        <v>11.7737055853449</v>
      </c>
      <c r="S37" s="15">
        <v>13.534658218126</v>
      </c>
      <c r="T37" s="15">
        <v>16.7</v>
      </c>
      <c r="U37" s="14">
        <v>15.7661898184409</v>
      </c>
      <c r="V37" s="15">
        <v>16.5757209673043</v>
      </c>
      <c r="W37" s="15">
        <v>13.52</v>
      </c>
      <c r="X37" s="14">
        <v>13.0515968359906</v>
      </c>
      <c r="Y37" s="15">
        <v>13.2588852252061</v>
      </c>
      <c r="Z37" s="15">
        <v>18.56</v>
      </c>
      <c r="AA37" s="14">
        <v>17.7566861327401</v>
      </c>
      <c r="AB37" s="15">
        <v>18.3475704486467</v>
      </c>
      <c r="AC37" s="15">
        <v>15.09</v>
      </c>
      <c r="AD37" s="14">
        <v>14.2544475342974</v>
      </c>
      <c r="AE37" s="15">
        <v>16.2960304659498</v>
      </c>
      <c r="AF37" s="15">
        <v>17.71</v>
      </c>
      <c r="AG37" s="14">
        <v>17.6362337782722</v>
      </c>
      <c r="AH37" s="15">
        <v>18.1082295142751</v>
      </c>
      <c r="AI37" s="15">
        <v>11.85</v>
      </c>
      <c r="AJ37" s="14">
        <v>11.0884905033238</v>
      </c>
      <c r="AK37" s="15">
        <v>11.4426356837607</v>
      </c>
      <c r="AL37" s="15">
        <v>21.63</v>
      </c>
      <c r="AM37" t="s" s="17">
        <v>21</v>
      </c>
      <c r="AN37" s="15">
        <v>21.8224868166275</v>
      </c>
      <c r="AO37" s="15">
        <v>17.86</v>
      </c>
      <c r="AP37" s="14">
        <v>16.6422412910288</v>
      </c>
      <c r="AQ37" s="15">
        <v>17.8552152744672</v>
      </c>
      <c r="AR37" s="15">
        <v>15.73</v>
      </c>
      <c r="AS37" s="14">
        <v>14.9775503646026</v>
      </c>
      <c r="AT37" s="15">
        <v>16.4582390928192</v>
      </c>
      <c r="AU37" s="18"/>
      <c r="AV37" s="15">
        <f>AVERAGE(B37,E37,H37,K37,N37,Q37,T37,W37,Z37,AC37,AF37,AI37,AL37,AO37,AR37)</f>
        <v>16.6326666666667</v>
      </c>
      <c r="AW37" s="15">
        <f>AVERAGE(C37,F37,I37,L37,O37,R37,U37,X37,AA37,AD37,AG37,AJ37,AM37,AP37,AS37)</f>
        <v>15.6518502637456</v>
      </c>
      <c r="AX37" s="15">
        <f>AVERAGE(D37,G37,J37,M37,P37,S37,V37,Y37,AB37,AE37,AH37,AK37,AN37,AQ37,AT37)</f>
        <v>16.8616313852307</v>
      </c>
    </row>
    <row r="38" ht="20.35" customHeight="1">
      <c r="A38" s="12">
        <v>1945</v>
      </c>
      <c r="B38" s="13">
        <v>16.57</v>
      </c>
      <c r="C38" s="14">
        <v>16.104252574387</v>
      </c>
      <c r="D38" s="15">
        <v>16.7269517055988</v>
      </c>
      <c r="E38" s="15">
        <v>15.94</v>
      </c>
      <c r="F38" s="14">
        <v>15.2751132872504</v>
      </c>
      <c r="G38" s="15">
        <v>16.4028425101965</v>
      </c>
      <c r="H38" s="15">
        <v>19.36</v>
      </c>
      <c r="I38" s="14">
        <v>18.7375019201229</v>
      </c>
      <c r="J38" s="15">
        <v>19.3637026369688</v>
      </c>
      <c r="K38" s="15">
        <v>19.78</v>
      </c>
      <c r="L38" s="14">
        <v>19.6659965437788</v>
      </c>
      <c r="M38" s="15">
        <v>19.5933576548899</v>
      </c>
      <c r="N38" s="15">
        <v>17.67</v>
      </c>
      <c r="O38" s="14">
        <v>17.7230197132617</v>
      </c>
      <c r="P38" s="15">
        <v>18.0630215170135</v>
      </c>
      <c r="Q38" s="15">
        <v>13.79</v>
      </c>
      <c r="R38" s="14">
        <v>12.8304825908858</v>
      </c>
      <c r="S38" s="15">
        <v>14.3964848950333</v>
      </c>
      <c r="T38" t="s" s="16">
        <v>20</v>
      </c>
      <c r="U38" t="s" s="17">
        <v>21</v>
      </c>
      <c r="V38" s="15">
        <v>17.1108568272844</v>
      </c>
      <c r="W38" s="15">
        <v>13.76</v>
      </c>
      <c r="X38" s="14">
        <v>13.787055171531</v>
      </c>
      <c r="Y38" s="15">
        <v>13.9946818996416</v>
      </c>
      <c r="Z38" s="15">
        <v>18.38</v>
      </c>
      <c r="AA38" s="14">
        <v>17.541480326465</v>
      </c>
      <c r="AB38" s="15">
        <v>18.1347926267281</v>
      </c>
      <c r="AC38" s="15">
        <v>15.78</v>
      </c>
      <c r="AD38" s="14">
        <v>15.0605536354327</v>
      </c>
      <c r="AE38" s="15">
        <v>16.9886453422674</v>
      </c>
      <c r="AF38" s="15">
        <v>18.47</v>
      </c>
      <c r="AG38" s="14">
        <v>18.3941322029225</v>
      </c>
      <c r="AH38" s="15">
        <v>18.7716557148546</v>
      </c>
      <c r="AI38" s="15">
        <v>13.15</v>
      </c>
      <c r="AJ38" s="14">
        <v>12.2249116976814</v>
      </c>
      <c r="AK38" s="15">
        <v>12.7050521717705</v>
      </c>
      <c r="AL38" s="15">
        <v>20.88</v>
      </c>
      <c r="AM38" s="14">
        <v>20.6387384792627</v>
      </c>
      <c r="AN38" s="15">
        <v>21.0966205837174</v>
      </c>
      <c r="AO38" s="15">
        <v>18.19</v>
      </c>
      <c r="AP38" s="14">
        <v>16.8962884024578</v>
      </c>
      <c r="AQ38" s="15">
        <v>18.1456438812084</v>
      </c>
      <c r="AR38" s="15">
        <v>16.14</v>
      </c>
      <c r="AS38" s="14">
        <v>15.3970594752547</v>
      </c>
      <c r="AT38" s="15">
        <v>16.8680568356375</v>
      </c>
      <c r="AU38" s="18"/>
      <c r="AV38" s="15">
        <f>AVERAGE(B38,E38,H38,K38,N38,Q38,T38,W38,Z38,AC38,AF38,AI38,AL38,AO38,AR38)</f>
        <v>16.99</v>
      </c>
      <c r="AW38" s="15">
        <f>AVERAGE(C38,F38,I38,L38,O38,R38,U38,X38,AA38,AD38,AG38,AJ38,AM38,AP38,AS38)</f>
        <v>16.4483275729067</v>
      </c>
      <c r="AX38" s="15">
        <f>AVERAGE(D38,G38,J38,M38,P38,S38,V38,Y38,AB38,AE38,AH38,AK38,AN38,AQ38,AT38)</f>
        <v>17.224157786854</v>
      </c>
    </row>
    <row r="39" ht="20.35" customHeight="1">
      <c r="A39" s="12">
        <v>1946</v>
      </c>
      <c r="B39" s="13">
        <v>15.44</v>
      </c>
      <c r="C39" s="14">
        <v>15.026199966453</v>
      </c>
      <c r="D39" s="15">
        <v>15.5696998207885</v>
      </c>
      <c r="E39" s="15">
        <v>15.33</v>
      </c>
      <c r="F39" s="14">
        <v>14.643059320762</v>
      </c>
      <c r="G39" s="15">
        <v>15.8020358991864</v>
      </c>
      <c r="H39" s="15">
        <v>18.65</v>
      </c>
      <c r="I39" s="14">
        <v>17.9837026369688</v>
      </c>
      <c r="J39" s="15">
        <v>18.6427432155658</v>
      </c>
      <c r="K39" s="15">
        <v>19.08</v>
      </c>
      <c r="L39" s="14">
        <v>19.0267901945725</v>
      </c>
      <c r="M39" s="15">
        <v>19.5235887096774</v>
      </c>
      <c r="N39" s="15">
        <v>17.76</v>
      </c>
      <c r="O39" s="14">
        <v>16.9108595750128</v>
      </c>
      <c r="P39" s="15">
        <v>18.1275262416795</v>
      </c>
      <c r="Q39" s="15">
        <v>11.98</v>
      </c>
      <c r="R39" s="14">
        <v>11.1831006330765</v>
      </c>
      <c r="S39" s="15">
        <v>12.7785835893497</v>
      </c>
      <c r="T39" s="15">
        <v>15.89</v>
      </c>
      <c r="U39" s="14">
        <v>14.909000738699</v>
      </c>
      <c r="V39" s="15">
        <v>15.9091590693257</v>
      </c>
      <c r="W39" s="15">
        <v>13</v>
      </c>
      <c r="X39" s="14">
        <v>13.0240111367127</v>
      </c>
      <c r="Y39" s="15">
        <v>13.245462109575</v>
      </c>
      <c r="Z39" s="15">
        <v>17.11</v>
      </c>
      <c r="AA39" s="14">
        <v>16.3423318345075</v>
      </c>
      <c r="AB39" s="15">
        <v>16.8400833235669</v>
      </c>
      <c r="AC39" s="15">
        <v>14.28</v>
      </c>
      <c r="AD39" s="14">
        <v>13.4574769143846</v>
      </c>
      <c r="AE39" s="15">
        <v>15.613459421403</v>
      </c>
      <c r="AF39" s="15">
        <v>16.82</v>
      </c>
      <c r="AG39" s="14">
        <v>16.6970493966888</v>
      </c>
      <c r="AH39" s="15">
        <v>17.1402821722353</v>
      </c>
      <c r="AI39" s="15">
        <v>11.21</v>
      </c>
      <c r="AJ39" s="14">
        <v>10.3675701647499</v>
      </c>
      <c r="AK39" s="15">
        <v>10.8027658397783</v>
      </c>
      <c r="AL39" s="15">
        <v>19.87</v>
      </c>
      <c r="AM39" s="14">
        <v>19.628374295955</v>
      </c>
      <c r="AN39" s="15">
        <v>19.9840763988206</v>
      </c>
      <c r="AO39" t="s" s="16">
        <v>20</v>
      </c>
      <c r="AP39" t="s" s="17">
        <v>21</v>
      </c>
      <c r="AQ39" t="s" s="16">
        <v>21</v>
      </c>
      <c r="AR39" s="15">
        <v>14.73</v>
      </c>
      <c r="AS39" s="14">
        <v>13.7925627240143</v>
      </c>
      <c r="AT39" s="15">
        <v>15.4569796466974</v>
      </c>
      <c r="AU39" s="18"/>
      <c r="AV39" s="15">
        <f>AVERAGE(B39,E39,H39,K39,N39,Q39,T39,W39,Z39,AC39,AF39,AI39,AL39,AO39,AR39)</f>
        <v>15.7964285714286</v>
      </c>
      <c r="AW39" s="15">
        <f>AVERAGE(C39,F39,I39,L39,O39,R39,U39,X39,AA39,AD39,AG39,AJ39,AM39,AP39,AS39)</f>
        <v>15.213720680897</v>
      </c>
      <c r="AX39" s="15">
        <f>AVERAGE(D39,G39,J39,M39,P39,S39,V39,Y39,AB39,AE39,AH39,AK39,AN39,AQ39,AT39)</f>
        <v>16.102603246975</v>
      </c>
    </row>
    <row r="40" ht="20.35" customHeight="1">
      <c r="A40" s="12">
        <v>1947</v>
      </c>
      <c r="B40" t="s" s="19">
        <v>20</v>
      </c>
      <c r="C40" t="s" s="17">
        <v>21</v>
      </c>
      <c r="D40" t="s" s="16">
        <v>21</v>
      </c>
      <c r="E40" s="15">
        <v>16.03</v>
      </c>
      <c r="F40" s="14">
        <v>15.3971792114695</v>
      </c>
      <c r="G40" s="15">
        <v>16.4872877033361</v>
      </c>
      <c r="H40" s="15">
        <v>19.77</v>
      </c>
      <c r="I40" s="14">
        <v>19.1456810035842</v>
      </c>
      <c r="J40" s="15">
        <v>19.7719139784946</v>
      </c>
      <c r="K40" s="15">
        <v>20.37</v>
      </c>
      <c r="L40" s="14">
        <v>20.1228033794163</v>
      </c>
      <c r="M40" s="15">
        <v>20.5070769549941</v>
      </c>
      <c r="N40" s="15">
        <v>18.84</v>
      </c>
      <c r="O40" s="14">
        <v>17.6246883711669</v>
      </c>
      <c r="P40" s="15">
        <v>18.8270693235478</v>
      </c>
      <c r="Q40" s="15">
        <v>13.07</v>
      </c>
      <c r="R40" s="14">
        <v>12.0762835249042</v>
      </c>
      <c r="S40" s="15">
        <v>13.7872805542313</v>
      </c>
      <c r="T40" s="15">
        <v>17.23</v>
      </c>
      <c r="U40" s="14">
        <v>16.560157042778</v>
      </c>
      <c r="V40" s="15">
        <v>17.4917548039463</v>
      </c>
      <c r="W40" s="15">
        <v>13.75</v>
      </c>
      <c r="X40" s="14">
        <v>13.5404352278546</v>
      </c>
      <c r="Y40" s="15">
        <v>13.7423022273426</v>
      </c>
      <c r="Z40" s="15">
        <v>18.89</v>
      </c>
      <c r="AA40" s="14">
        <v>18.1026785714286</v>
      </c>
      <c r="AB40" s="15">
        <v>18.7396051609372</v>
      </c>
      <c r="AC40" s="15">
        <v>15.17</v>
      </c>
      <c r="AD40" s="14">
        <v>15.5268835981099</v>
      </c>
      <c r="AE40" s="15">
        <v>16.3866715628951</v>
      </c>
      <c r="AF40" s="15">
        <v>18.6</v>
      </c>
      <c r="AG40" s="14">
        <v>18.3667736826663</v>
      </c>
      <c r="AH40" s="15">
        <v>18.9944230739992</v>
      </c>
      <c r="AI40" s="15">
        <v>12.57</v>
      </c>
      <c r="AJ40" s="14">
        <v>11.6227427300175</v>
      </c>
      <c r="AK40" s="15">
        <v>12.1343308482088</v>
      </c>
      <c r="AL40" s="15">
        <v>20.75</v>
      </c>
      <c r="AM40" s="14">
        <v>20.6418366085774</v>
      </c>
      <c r="AN40" s="15">
        <v>20.9225021408267</v>
      </c>
      <c r="AO40" t="s" s="16">
        <v>20</v>
      </c>
      <c r="AP40" t="s" s="17">
        <v>21</v>
      </c>
      <c r="AQ40" t="s" s="16">
        <v>21</v>
      </c>
      <c r="AR40" s="15">
        <v>16.14</v>
      </c>
      <c r="AS40" s="14">
        <v>15.4778618879884</v>
      </c>
      <c r="AT40" s="15">
        <v>16.8764068541766</v>
      </c>
      <c r="AU40" s="18"/>
      <c r="AV40" s="15">
        <f>AVERAGE(B40,E40,H40,K40,N40,Q40,T40,W40,Z40,AC40,AF40,AI40,AL40,AO40,AR40)</f>
        <v>17.0138461538462</v>
      </c>
      <c r="AW40" s="15">
        <f>AVERAGE(C40,F40,I40,L40,O40,R40,U40,X40,AA40,AD40,AG40,AJ40,AM40,AP40,AS40)</f>
        <v>16.4773849876894</v>
      </c>
      <c r="AX40" s="15">
        <f>AVERAGE(D40,G40,J40,M40,P40,S40,V40,Y40,AB40,AE40,AH40,AK40,AN40,AQ40,AT40)</f>
        <v>17.2822019374566</v>
      </c>
    </row>
    <row r="41" ht="20.35" customHeight="1">
      <c r="A41" s="12">
        <v>1948</v>
      </c>
      <c r="B41" s="13">
        <v>16.37</v>
      </c>
      <c r="C41" s="14">
        <v>15.9557998746402</v>
      </c>
      <c r="D41" s="15">
        <v>16.5110349241662</v>
      </c>
      <c r="E41" s="15">
        <v>15.35</v>
      </c>
      <c r="F41" s="14">
        <v>14.6685366456557</v>
      </c>
      <c r="G41" s="15">
        <v>15.8241811889754</v>
      </c>
      <c r="H41" s="15">
        <v>19.27</v>
      </c>
      <c r="I41" s="14">
        <v>18.6112592474884</v>
      </c>
      <c r="J41" s="15">
        <v>19.2729388473966</v>
      </c>
      <c r="K41" s="15">
        <v>19.42</v>
      </c>
      <c r="L41" s="14">
        <v>19.3637044246694</v>
      </c>
      <c r="M41" s="15">
        <v>19.8386549870226</v>
      </c>
      <c r="N41" s="15">
        <v>17.32</v>
      </c>
      <c r="O41" s="14">
        <v>17.3170235446793</v>
      </c>
      <c r="P41" s="15">
        <v>17.3191740823137</v>
      </c>
      <c r="Q41" s="15">
        <v>12.5</v>
      </c>
      <c r="R41" s="14">
        <v>11.6849854776913</v>
      </c>
      <c r="S41" s="15">
        <v>13.2426517117785</v>
      </c>
      <c r="T41" s="15">
        <v>16.94</v>
      </c>
      <c r="U41" s="14">
        <v>16.2718103448276</v>
      </c>
      <c r="V41" s="15">
        <v>17.457883759733</v>
      </c>
      <c r="W41" s="15">
        <v>13.81</v>
      </c>
      <c r="X41" s="14">
        <v>12.8617927326659</v>
      </c>
      <c r="Y41" s="15">
        <v>13.0712115313311</v>
      </c>
      <c r="Z41" s="15">
        <v>17.39</v>
      </c>
      <c r="AA41" t="s" s="17">
        <v>21</v>
      </c>
      <c r="AB41" s="15">
        <v>17.1986732171549</v>
      </c>
      <c r="AC41" s="15">
        <v>14.59</v>
      </c>
      <c r="AD41" s="14">
        <v>14.7790626696061</v>
      </c>
      <c r="AE41" s="15">
        <v>15.4932425137278</v>
      </c>
      <c r="AF41" s="15">
        <v>18.14</v>
      </c>
      <c r="AG41" s="14">
        <v>17.4962161078787</v>
      </c>
      <c r="AH41" s="15">
        <v>15.8606797608522</v>
      </c>
      <c r="AI41" s="15">
        <v>12.08</v>
      </c>
      <c r="AJ41" s="14">
        <v>11.2154508095415</v>
      </c>
      <c r="AK41" s="15">
        <v>11.6392031269312</v>
      </c>
      <c r="AL41" s="15">
        <v>20.52</v>
      </c>
      <c r="AM41" s="14">
        <v>20.3640591397849</v>
      </c>
      <c r="AN41" s="15">
        <v>20.717603187355</v>
      </c>
      <c r="AO41" s="15">
        <v>17.73</v>
      </c>
      <c r="AP41" s="14">
        <v>16.8065059943147</v>
      </c>
      <c r="AQ41" s="15">
        <v>18.7077153627487</v>
      </c>
      <c r="AR41" s="15">
        <v>15.89</v>
      </c>
      <c r="AS41" s="14">
        <v>15.2392596712396</v>
      </c>
      <c r="AT41" s="15">
        <v>16.6555166234087</v>
      </c>
      <c r="AU41" s="18"/>
      <c r="AV41" s="15">
        <f>AVERAGE(B41,E41,H41,K41,N41,Q41,T41,W41,Z41,AC41,AF41,AI41,AL41,AO41,AR41)</f>
        <v>16.488</v>
      </c>
      <c r="AW41" s="15">
        <f>AVERAGE(C41,F41,I41,L41,O41,R41,U41,X41,AA41,AD41,AG41,AJ41,AM41,AP41,AS41)</f>
        <v>15.9025333346202</v>
      </c>
      <c r="AX41" s="15">
        <f>AVERAGE(D41,G41,J41,M41,P41,S41,V41,Y41,AB41,AE41,AH41,AK41,AN41,AQ41,AT41)</f>
        <v>16.587357654993</v>
      </c>
    </row>
    <row r="42" ht="20.35" customHeight="1">
      <c r="A42" s="12">
        <v>1949</v>
      </c>
      <c r="B42" t="s" s="19">
        <v>20</v>
      </c>
      <c r="C42" t="s" s="17">
        <v>21</v>
      </c>
      <c r="D42" s="15">
        <v>15.0625358422939</v>
      </c>
      <c r="E42" s="15">
        <v>15.42</v>
      </c>
      <c r="F42" s="14">
        <v>14.7880117483074</v>
      </c>
      <c r="G42" s="15">
        <v>15.908704699323</v>
      </c>
      <c r="H42" s="15">
        <v>18.93</v>
      </c>
      <c r="I42" s="14">
        <v>18.2972452636969</v>
      </c>
      <c r="J42" s="15">
        <v>18.9390079806487</v>
      </c>
      <c r="K42" s="15">
        <v>19.65</v>
      </c>
      <c r="L42" s="14">
        <v>19.4748700716846</v>
      </c>
      <c r="M42" s="15">
        <v>20.179743343574</v>
      </c>
      <c r="N42" s="15">
        <v>17.32</v>
      </c>
      <c r="O42" s="14">
        <v>17.3151303917934</v>
      </c>
      <c r="P42" s="15">
        <v>17.3122759856631</v>
      </c>
      <c r="Q42" s="15">
        <v>13.24</v>
      </c>
      <c r="R42" s="14">
        <v>12.1568855386055</v>
      </c>
      <c r="S42" s="15">
        <v>13.086561479245</v>
      </c>
      <c r="T42" s="15">
        <v>16.48</v>
      </c>
      <c r="U42" s="14">
        <v>15.7189445724526</v>
      </c>
      <c r="V42" s="15">
        <v>17.0753705837174</v>
      </c>
      <c r="W42" s="15">
        <v>13</v>
      </c>
      <c r="X42" s="14">
        <v>13.0299910394265</v>
      </c>
      <c r="Y42" s="15">
        <v>13.2661527358441</v>
      </c>
      <c r="Z42" s="15">
        <v>17.63</v>
      </c>
      <c r="AA42" t="s" s="17">
        <v>21</v>
      </c>
      <c r="AB42" s="15">
        <v>17.3133954173067</v>
      </c>
      <c r="AC42" s="15">
        <v>14.81</v>
      </c>
      <c r="AD42" s="14">
        <v>14.0924186265162</v>
      </c>
      <c r="AE42" s="15">
        <v>15.1172991748395</v>
      </c>
      <c r="AF42" s="15">
        <v>18.21</v>
      </c>
      <c r="AG42" s="14">
        <v>17.3804354706287</v>
      </c>
      <c r="AH42" s="15">
        <v>15.9062969878348</v>
      </c>
      <c r="AI42" s="15">
        <v>11.99</v>
      </c>
      <c r="AJ42" s="14">
        <v>11.0971562980031</v>
      </c>
      <c r="AK42" s="15">
        <v>11.5640700204813</v>
      </c>
      <c r="AL42" s="15">
        <v>20.53</v>
      </c>
      <c r="AM42" s="14">
        <v>20.3144732462878</v>
      </c>
      <c r="AN42" s="15">
        <v>20.6704101779755</v>
      </c>
      <c r="AO42" s="15">
        <v>17.61</v>
      </c>
      <c r="AP42" s="14">
        <v>16.7659267793139</v>
      </c>
      <c r="AQ42" s="15">
        <v>18.6039400921659</v>
      </c>
      <c r="AR42" s="15">
        <v>15.43</v>
      </c>
      <c r="AS42" s="14">
        <v>14.7344118023553</v>
      </c>
      <c r="AT42" s="15">
        <v>16.2136226318484</v>
      </c>
      <c r="AU42" s="18"/>
      <c r="AV42" s="15">
        <f>AVERAGE(B42,E42,H42,K42,N42,Q42,T42,W42,Z42,AC42,AF42,AI42,AL42,AO42,AR42)</f>
        <v>16.4464285714286</v>
      </c>
      <c r="AW42" s="15">
        <f>AVERAGE(C42,F42,I42,L42,O42,R42,U42,X42,AA42,AD42,AG42,AJ42,AM42,AP42,AS42)</f>
        <v>15.7819923730055</v>
      </c>
      <c r="AX42" s="15">
        <f>AVERAGE(D42,G42,J42,M42,P42,S42,V42,Y42,AB42,AE42,AH42,AK42,AN42,AQ42,AT42)</f>
        <v>16.4146258101841</v>
      </c>
    </row>
    <row r="43" ht="20.35" customHeight="1">
      <c r="A43" s="12">
        <v>1950</v>
      </c>
      <c r="B43" s="13">
        <v>16.06</v>
      </c>
      <c r="C43" s="14">
        <v>15.5896038146441</v>
      </c>
      <c r="D43" s="15">
        <v>16.159281233999</v>
      </c>
      <c r="E43" s="15">
        <v>16.27</v>
      </c>
      <c r="F43" s="14">
        <v>15.6285771889401</v>
      </c>
      <c r="G43" s="15">
        <v>16.7344233230927</v>
      </c>
      <c r="H43" s="15">
        <v>19.23</v>
      </c>
      <c r="I43" s="14">
        <v>18.6125972862263</v>
      </c>
      <c r="J43" s="15">
        <v>19.2261904761905</v>
      </c>
      <c r="K43" s="15">
        <v>20.14</v>
      </c>
      <c r="L43" s="14">
        <v>19.9988754480287</v>
      </c>
      <c r="M43" s="15">
        <v>20.5727982590886</v>
      </c>
      <c r="N43" s="15">
        <v>17.86</v>
      </c>
      <c r="O43" s="14">
        <v>17.8555009975811</v>
      </c>
      <c r="P43" s="15">
        <v>17.8555009975811</v>
      </c>
      <c r="Q43" s="15">
        <v>14.13</v>
      </c>
      <c r="R43" s="14">
        <v>12.9597105537831</v>
      </c>
      <c r="S43" s="15">
        <v>13.7644790066564</v>
      </c>
      <c r="T43" s="15">
        <v>16.79</v>
      </c>
      <c r="U43" s="14">
        <v>16.0811347926267</v>
      </c>
      <c r="V43" s="15">
        <v>17.3837704813108</v>
      </c>
      <c r="W43" s="15">
        <v>14.14</v>
      </c>
      <c r="X43" s="14">
        <v>14.2291929083461</v>
      </c>
      <c r="Y43" s="15">
        <v>14.3708077316948</v>
      </c>
      <c r="Z43" s="15">
        <v>18.73</v>
      </c>
      <c r="AA43" s="14">
        <v>17.9309592718149</v>
      </c>
      <c r="AB43" s="15">
        <v>18.4637779410986</v>
      </c>
      <c r="AC43" s="15">
        <v>15.34</v>
      </c>
      <c r="AD43" s="14">
        <v>14.5896295173417</v>
      </c>
      <c r="AE43" s="15">
        <v>15.5741077828981</v>
      </c>
      <c r="AF43" s="15">
        <v>19.15</v>
      </c>
      <c r="AG43" s="14">
        <v>18.4066518034932</v>
      </c>
      <c r="AH43" s="15">
        <v>17.0087742994862</v>
      </c>
      <c r="AI43" t="s" s="16">
        <v>20</v>
      </c>
      <c r="AJ43" t="s" s="17">
        <v>21</v>
      </c>
      <c r="AK43" t="s" s="16">
        <v>21</v>
      </c>
      <c r="AL43" s="15">
        <v>20.46</v>
      </c>
      <c r="AM43" s="14">
        <v>20.3336281053022</v>
      </c>
      <c r="AN43" s="15">
        <v>20.7329408602151</v>
      </c>
      <c r="AO43" t="s" s="16">
        <v>20</v>
      </c>
      <c r="AP43" t="s" s="17">
        <v>21</v>
      </c>
      <c r="AQ43" t="s" s="16">
        <v>21</v>
      </c>
      <c r="AR43" s="15">
        <v>15.95</v>
      </c>
      <c r="AS43" s="14">
        <v>15.4042197900666</v>
      </c>
      <c r="AT43" s="15">
        <v>16.0848598310292</v>
      </c>
      <c r="AU43" s="18"/>
      <c r="AV43" s="15">
        <f>AVERAGE(B43,E43,H43,K43,N43,Q43,T43,W43,Z43,AC43,AF43,AI43,AL43,AO43,AR43)</f>
        <v>17.25</v>
      </c>
      <c r="AW43" s="15">
        <f>AVERAGE(C43,F43,I43,L43,O43,R43,U43,X43,AA43,AD43,AG43,AJ43,AM43,AP43,AS43)</f>
        <v>16.7400216521688</v>
      </c>
      <c r="AX43" s="15">
        <f>AVERAGE(D43,G43,J43,M43,P43,S43,V43,Y43,AB43,AE43,AH43,AK43,AN43,AQ43,AT43)</f>
        <v>17.2255163249493</v>
      </c>
    </row>
    <row r="44" ht="20.35" customHeight="1">
      <c r="A44" s="12">
        <v>1951</v>
      </c>
      <c r="B44" s="13">
        <v>15.92</v>
      </c>
      <c r="C44" s="14">
        <v>15.4425588837686</v>
      </c>
      <c r="D44" s="15">
        <v>16.0527879742924</v>
      </c>
      <c r="E44" s="15">
        <v>14.83</v>
      </c>
      <c r="F44" s="14">
        <v>14.1328577828981</v>
      </c>
      <c r="G44" s="15">
        <v>15.3250262416795</v>
      </c>
      <c r="H44" s="15">
        <v>18.72</v>
      </c>
      <c r="I44" s="14">
        <v>17.9975655320455</v>
      </c>
      <c r="J44" s="15">
        <v>18.643810904057</v>
      </c>
      <c r="K44" s="15">
        <v>19.59</v>
      </c>
      <c r="L44" s="14">
        <v>19.3872631848438</v>
      </c>
      <c r="M44" s="15">
        <v>20.0683301551989</v>
      </c>
      <c r="N44" s="15">
        <v>17.16</v>
      </c>
      <c r="O44" s="14">
        <v>17.1554992035046</v>
      </c>
      <c r="P44" s="15">
        <v>17.1554992035046</v>
      </c>
      <c r="Q44" s="15">
        <v>12.41</v>
      </c>
      <c r="R44" s="14">
        <v>11.3665837482564</v>
      </c>
      <c r="S44" s="15">
        <v>12.3707251664107</v>
      </c>
      <c r="T44" s="15">
        <v>16.26</v>
      </c>
      <c r="U44" s="14">
        <v>15.5386150617088</v>
      </c>
      <c r="V44" s="15">
        <v>16.8728921244063</v>
      </c>
      <c r="W44" s="15">
        <v>12.3</v>
      </c>
      <c r="X44" s="14">
        <v>12.0908499743984</v>
      </c>
      <c r="Y44" s="15">
        <v>12.3016084229391</v>
      </c>
      <c r="Z44" s="15">
        <v>17.16</v>
      </c>
      <c r="AA44" t="s" s="17">
        <v>21</v>
      </c>
      <c r="AB44" s="15">
        <v>16.9001842214453</v>
      </c>
      <c r="AC44" s="15">
        <v>13.94</v>
      </c>
      <c r="AD44" s="14">
        <v>13.119760624680</v>
      </c>
      <c r="AE44" s="15">
        <v>14.3024408072462</v>
      </c>
      <c r="AF44" s="15">
        <v>17.78</v>
      </c>
      <c r="AG44" s="14">
        <v>17.0222733789062</v>
      </c>
      <c r="AH44" s="15">
        <v>15.4729557091654</v>
      </c>
      <c r="AI44" s="15">
        <v>11.13</v>
      </c>
      <c r="AJ44" s="14">
        <v>10.2478439889118</v>
      </c>
      <c r="AK44" s="15">
        <v>10.7043525654607</v>
      </c>
      <c r="AL44" s="15">
        <v>20.15</v>
      </c>
      <c r="AM44" s="14">
        <v>19.9753714863392</v>
      </c>
      <c r="AN44" s="15">
        <v>20.2876647333015</v>
      </c>
      <c r="AO44" t="s" s="16">
        <v>20</v>
      </c>
      <c r="AP44" t="s" s="17">
        <v>21</v>
      </c>
      <c r="AQ44" t="s" s="16">
        <v>21</v>
      </c>
      <c r="AR44" s="15">
        <v>14.26</v>
      </c>
      <c r="AS44" s="14">
        <v>13.5681490015361</v>
      </c>
      <c r="AT44" s="15">
        <v>14.4380965181772</v>
      </c>
      <c r="AU44" s="18"/>
      <c r="AV44" s="15">
        <f>AVERAGE(B44,E44,H44,K44,N44,Q44,T44,W44,Z44,AC44,AF44,AI44,AL44,AO44,AR44)</f>
        <v>15.8292857142857</v>
      </c>
      <c r="AW44" s="15">
        <f>AVERAGE(C44,F44,I44,L44,O44,R44,U44,X44,AA44,AD44,AG44,AJ44,AM44,AP44,AS44)</f>
        <v>15.1573224501383</v>
      </c>
      <c r="AX44" s="15">
        <f>AVERAGE(D44,G44,J44,M44,P44,S44,V44,Y44,AB44,AE44,AH44,AK44,AN44,AQ44,AT44)</f>
        <v>15.7783124819489</v>
      </c>
    </row>
    <row r="45" ht="20.35" customHeight="1">
      <c r="A45" s="12">
        <v>1952</v>
      </c>
      <c r="B45" s="13">
        <v>16.36</v>
      </c>
      <c r="C45" s="14">
        <v>15.9095813249289</v>
      </c>
      <c r="D45" s="15">
        <v>16.5203877765418</v>
      </c>
      <c r="E45" s="15">
        <v>15.83</v>
      </c>
      <c r="F45" s="14">
        <v>15.1408750463478</v>
      </c>
      <c r="G45" s="15">
        <v>16.2790186627117</v>
      </c>
      <c r="H45" t="s" s="16">
        <v>20</v>
      </c>
      <c r="I45" t="s" s="17">
        <v>21</v>
      </c>
      <c r="J45" s="15">
        <v>19.3363617894451</v>
      </c>
      <c r="K45" s="15">
        <v>20.44</v>
      </c>
      <c r="L45" s="14">
        <v>20.2311318131257</v>
      </c>
      <c r="M45" s="15">
        <v>20.9182329131133</v>
      </c>
      <c r="N45" s="15">
        <v>17.91</v>
      </c>
      <c r="O45" s="14">
        <v>17.9060120984908</v>
      </c>
      <c r="P45" s="15">
        <v>17.9060120984908</v>
      </c>
      <c r="Q45" s="15">
        <v>13.25</v>
      </c>
      <c r="R45" s="14">
        <v>12.0208276272557</v>
      </c>
      <c r="S45" s="15">
        <v>13.0440650427622</v>
      </c>
      <c r="T45" s="15">
        <v>17.7</v>
      </c>
      <c r="U45" s="14">
        <v>17.1315640835496</v>
      </c>
      <c r="V45" s="15">
        <v>18.2397419972809</v>
      </c>
      <c r="W45" s="15">
        <v>13.51</v>
      </c>
      <c r="X45" s="14">
        <v>13.548915461624</v>
      </c>
      <c r="Y45" s="15">
        <v>13.742432332221</v>
      </c>
      <c r="Z45" s="15">
        <v>19.16</v>
      </c>
      <c r="AA45" t="s" s="17">
        <v>21</v>
      </c>
      <c r="AB45" s="15">
        <v>19.0890507971821</v>
      </c>
      <c r="AC45" s="15">
        <v>15.62</v>
      </c>
      <c r="AD45" s="14">
        <v>14.8951730317637</v>
      </c>
      <c r="AE45" s="15">
        <v>15.876026449141</v>
      </c>
      <c r="AF45" s="15">
        <v>18.99</v>
      </c>
      <c r="AG45" s="14">
        <v>18.2378672290199</v>
      </c>
      <c r="AH45" s="15">
        <v>16.8199480904709</v>
      </c>
      <c r="AI45" s="15">
        <v>13.27</v>
      </c>
      <c r="AJ45" s="14">
        <v>12.4002771598072</v>
      </c>
      <c r="AK45" s="15">
        <v>12.8448900012359</v>
      </c>
      <c r="AL45" t="s" s="16">
        <v>20</v>
      </c>
      <c r="AM45" t="s" s="17">
        <v>21</v>
      </c>
      <c r="AN45" t="s" s="16">
        <v>21</v>
      </c>
      <c r="AO45" s="15">
        <v>18.96</v>
      </c>
      <c r="AP45" s="14">
        <v>18.2237872327277</v>
      </c>
      <c r="AQ45" s="15">
        <v>19.8604310344828</v>
      </c>
      <c r="AR45" s="15">
        <v>16.37</v>
      </c>
      <c r="AS45" s="14">
        <v>15.8740504881968</v>
      </c>
      <c r="AT45" s="15">
        <v>16.5228519342479</v>
      </c>
      <c r="AU45" s="18"/>
      <c r="AV45" s="15">
        <f>AVERAGE(B45,E45,H45,K45,N45,Q45,T45,W45,Z45,AC45,AF45,AI45,AL45,AO45,AR45)</f>
        <v>16.7207692307692</v>
      </c>
      <c r="AW45" s="15">
        <f>AVERAGE(C45,F45,I45,L45,O45,R45,U45,X45,AA45,AD45,AG45,AJ45,AM45,AP45,AS45)</f>
        <v>15.9600052164032</v>
      </c>
      <c r="AX45" s="15">
        <f>AVERAGE(D45,G45,J45,M45,P45,S45,V45,Y45,AB45,AE45,AH45,AK45,AN45,AQ45,AT45)</f>
        <v>16.9285322085234</v>
      </c>
    </row>
    <row r="46" ht="20.35" customHeight="1">
      <c r="A46" s="12">
        <v>1953</v>
      </c>
      <c r="B46" s="13">
        <v>15.82</v>
      </c>
      <c r="C46" s="14">
        <v>15.3704013056836</v>
      </c>
      <c r="D46" s="15">
        <v>15.9144802867384</v>
      </c>
      <c r="E46" s="15">
        <v>15.31</v>
      </c>
      <c r="F46" s="14">
        <v>14.859537890425</v>
      </c>
      <c r="G46" s="15">
        <v>15.8018746799795</v>
      </c>
      <c r="H46" t="s" s="16">
        <v>20</v>
      </c>
      <c r="I46" t="s" s="17">
        <v>21</v>
      </c>
      <c r="J46" t="s" s="16">
        <v>21</v>
      </c>
      <c r="K46" s="15">
        <v>19.5</v>
      </c>
      <c r="L46" s="14">
        <v>19.407055171531</v>
      </c>
      <c r="M46" s="15">
        <v>20.1925550435228</v>
      </c>
      <c r="N46" s="15">
        <v>17.88</v>
      </c>
      <c r="O46" s="14">
        <v>17.8815325993065</v>
      </c>
      <c r="P46" s="15">
        <v>17.8823635584708</v>
      </c>
      <c r="Q46" s="15">
        <v>12.71</v>
      </c>
      <c r="R46" s="14">
        <v>11.6601465693804</v>
      </c>
      <c r="S46" s="15">
        <v>12.6080446748592</v>
      </c>
      <c r="T46" s="15">
        <v>16.99</v>
      </c>
      <c r="U46" s="14">
        <v>16.3342645929339</v>
      </c>
      <c r="V46" s="15">
        <v>17.4705120327701</v>
      </c>
      <c r="W46" s="15">
        <v>12.8</v>
      </c>
      <c r="X46" s="14">
        <v>12.8168100358423</v>
      </c>
      <c r="Y46" s="15">
        <v>13.0273751920123</v>
      </c>
      <c r="Z46" s="15">
        <v>17.52</v>
      </c>
      <c r="AA46" s="14">
        <v>16.736026272578</v>
      </c>
      <c r="AB46" s="15">
        <v>17.2477250957854</v>
      </c>
      <c r="AC46" s="15">
        <v>15.05</v>
      </c>
      <c r="AD46" s="14">
        <v>14.2693749359959</v>
      </c>
      <c r="AE46" s="15">
        <v>15.3471109535626</v>
      </c>
      <c r="AF46" s="15">
        <v>18.08</v>
      </c>
      <c r="AG46" s="14">
        <v>17.2825313620072</v>
      </c>
      <c r="AH46" s="15">
        <v>15.8007098054276</v>
      </c>
      <c r="AI46" s="15">
        <v>11.88</v>
      </c>
      <c r="AJ46" s="14">
        <v>11.4716107252379</v>
      </c>
      <c r="AK46" s="15">
        <v>11.4825027699268</v>
      </c>
      <c r="AL46" t="s" s="16">
        <v>21</v>
      </c>
      <c r="AM46" t="s" s="17">
        <v>21</v>
      </c>
      <c r="AN46" t="s" s="16">
        <v>21</v>
      </c>
      <c r="AO46" s="15">
        <v>17.6</v>
      </c>
      <c r="AP46" s="14">
        <v>16.6824398361495</v>
      </c>
      <c r="AQ46" s="15">
        <v>18.6022286226318</v>
      </c>
      <c r="AR46" s="15">
        <v>15.17</v>
      </c>
      <c r="AS46" s="14">
        <v>14.5500503646026</v>
      </c>
      <c r="AT46" s="15">
        <v>15.3426779313876</v>
      </c>
      <c r="AU46" s="18"/>
      <c r="AV46" s="15">
        <f>AVERAGE(B46,E46,H46,K46,N46,Q46,T46,W46,Z46,AC46,AF46,AI46,AL46,AO46,AR46)</f>
        <v>15.87</v>
      </c>
      <c r="AW46" s="15">
        <f>AVERAGE(C46,F46,I46,L46,O46,R46,U46,X46,AA46,AD46,AG46,AJ46,AM46,AP46,AS46)</f>
        <v>15.3324447432057</v>
      </c>
      <c r="AX46" s="15">
        <f>AVERAGE(D46,G46,J46,M46,P46,S46,V46,Y46,AB46,AE46,AH46,AK46,AN46,AQ46,AT46)</f>
        <v>15.9015508190058</v>
      </c>
    </row>
    <row r="47" ht="20.35" customHeight="1">
      <c r="A47" s="12">
        <v>1954</v>
      </c>
      <c r="B47" s="13">
        <v>16.85</v>
      </c>
      <c r="C47" s="14">
        <v>16.335051843318</v>
      </c>
      <c r="D47" s="15">
        <v>17.0323483102919</v>
      </c>
      <c r="E47" s="15">
        <v>15.76</v>
      </c>
      <c r="F47" s="14">
        <v>15.4059876273461</v>
      </c>
      <c r="G47" s="15">
        <v>16.2522089137843</v>
      </c>
      <c r="H47" t="s" s="16">
        <v>20</v>
      </c>
      <c r="I47" t="s" s="17">
        <v>21</v>
      </c>
      <c r="J47" s="15">
        <v>18.4076035530622</v>
      </c>
      <c r="K47" s="15">
        <v>20.27</v>
      </c>
      <c r="L47" s="14">
        <v>20.0332330455356</v>
      </c>
      <c r="M47" s="15">
        <v>20.8038002983915</v>
      </c>
      <c r="N47" t="s" s="16">
        <v>20</v>
      </c>
      <c r="O47" t="s" s="17">
        <v>21</v>
      </c>
      <c r="P47" t="s" s="16">
        <v>21</v>
      </c>
      <c r="Q47" s="15">
        <v>13.45</v>
      </c>
      <c r="R47" s="14">
        <v>13.1086962365592</v>
      </c>
      <c r="S47" s="15">
        <v>13.1676094470046</v>
      </c>
      <c r="T47" s="15">
        <v>17.26</v>
      </c>
      <c r="U47" s="14">
        <v>16.7057834101383</v>
      </c>
      <c r="V47" s="15">
        <v>17.0864746543779</v>
      </c>
      <c r="W47" s="15">
        <v>14.29</v>
      </c>
      <c r="X47" s="14">
        <v>14.1291009557945</v>
      </c>
      <c r="Y47" s="15">
        <v>14.3099780963759</v>
      </c>
      <c r="Z47" s="15">
        <v>17.87</v>
      </c>
      <c r="AA47" s="14">
        <v>17.0180058364315</v>
      </c>
      <c r="AB47" s="15">
        <v>17.6480861892403</v>
      </c>
      <c r="AC47" t="s" s="16">
        <v>20</v>
      </c>
      <c r="AD47" t="s" s="17">
        <v>21</v>
      </c>
      <c r="AE47" s="15">
        <v>14.755787250384</v>
      </c>
      <c r="AF47" s="15">
        <v>19.37</v>
      </c>
      <c r="AG47" s="14">
        <v>18.6077993184667</v>
      </c>
      <c r="AH47" s="15">
        <v>17.2490104966718</v>
      </c>
      <c r="AI47" s="15">
        <v>12.71</v>
      </c>
      <c r="AJ47" s="14">
        <v>12.2204911937425</v>
      </c>
      <c r="AK47" s="15">
        <v>12.2340341150785</v>
      </c>
      <c r="AL47" t="s" s="16">
        <v>20</v>
      </c>
      <c r="AM47" t="s" s="17">
        <v>21</v>
      </c>
      <c r="AN47" t="s" s="16">
        <v>21</v>
      </c>
      <c r="AO47" s="15">
        <v>18.16</v>
      </c>
      <c r="AP47" s="14">
        <v>17.3247459037378</v>
      </c>
      <c r="AQ47" s="15">
        <v>19.1177444956477</v>
      </c>
      <c r="AR47" s="15">
        <v>15.78</v>
      </c>
      <c r="AS47" s="14">
        <v>15.2521159754224</v>
      </c>
      <c r="AT47" s="15">
        <v>15.9272118393355</v>
      </c>
      <c r="AU47" s="18"/>
      <c r="AV47" s="15">
        <f>AVERAGE(B47,E47,H47,K47,N47,Q47,T47,W47,Z47,AC47,AF47,AI47,AL47,AO47,AR47)</f>
        <v>16.5245454545455</v>
      </c>
      <c r="AW47" s="15">
        <f>AVERAGE(C47,F47,I47,L47,O47,R47,U47,X47,AA47,AD47,AG47,AJ47,AM47,AP47,AS47)</f>
        <v>16.0128192133175</v>
      </c>
      <c r="AX47" s="15">
        <f>AVERAGE(D47,G47,J47,M47,P47,S47,V47,Y47,AB47,AE47,AH47,AK47,AN47,AQ47,AT47)</f>
        <v>16.4609152045882</v>
      </c>
    </row>
    <row r="48" ht="20.35" customHeight="1">
      <c r="A48" s="12">
        <v>1955</v>
      </c>
      <c r="B48" s="13">
        <v>17.25</v>
      </c>
      <c r="C48" s="14">
        <v>16.7260714285714</v>
      </c>
      <c r="D48" s="15">
        <v>17.4886014001448</v>
      </c>
      <c r="E48" s="15">
        <v>16.12</v>
      </c>
      <c r="F48" s="14">
        <v>15.7529375097398</v>
      </c>
      <c r="G48" s="15">
        <v>16.5952150537635</v>
      </c>
      <c r="H48" t="s" s="16">
        <v>20</v>
      </c>
      <c r="I48" t="s" s="17">
        <v>21</v>
      </c>
      <c r="J48" t="s" s="16">
        <v>21</v>
      </c>
      <c r="K48" s="15">
        <v>20.36</v>
      </c>
      <c r="L48" s="14">
        <v>20.1471095750128</v>
      </c>
      <c r="M48" s="15">
        <v>20.8809741423451</v>
      </c>
      <c r="N48" s="15">
        <v>17.99</v>
      </c>
      <c r="O48" s="14">
        <v>17.9928554704129</v>
      </c>
      <c r="P48" s="15">
        <v>17.9928554704129</v>
      </c>
      <c r="Q48" s="15">
        <v>12.89</v>
      </c>
      <c r="R48" s="14">
        <v>12.6531765232975</v>
      </c>
      <c r="S48" s="15">
        <v>12.754178827445</v>
      </c>
      <c r="T48" s="15">
        <v>17.53</v>
      </c>
      <c r="U48" s="14">
        <v>17.0125959569105</v>
      </c>
      <c r="V48" s="15">
        <v>17.3707206861239</v>
      </c>
      <c r="W48" s="15">
        <v>14.44</v>
      </c>
      <c r="X48" s="14">
        <v>14.064725422427</v>
      </c>
      <c r="Y48" s="15">
        <v>14.2153437019969</v>
      </c>
      <c r="Z48" s="15">
        <v>18.73</v>
      </c>
      <c r="AA48" s="14">
        <v>17.7335375064004</v>
      </c>
      <c r="AB48" s="15">
        <v>18.5720186450554</v>
      </c>
      <c r="AC48" t="s" s="16">
        <v>20</v>
      </c>
      <c r="AD48" t="s" s="17">
        <v>21</v>
      </c>
      <c r="AE48" s="15">
        <v>15.0568138760881</v>
      </c>
      <c r="AF48" s="15">
        <v>19.14</v>
      </c>
      <c r="AG48" s="14">
        <v>18.3472824743542</v>
      </c>
      <c r="AH48" s="15">
        <v>16.9553110599078</v>
      </c>
      <c r="AI48" t="s" s="16">
        <v>20</v>
      </c>
      <c r="AJ48" t="s" s="17">
        <v>21</v>
      </c>
      <c r="AK48" t="s" s="16">
        <v>21</v>
      </c>
      <c r="AL48" s="15">
        <v>21.58</v>
      </c>
      <c r="AM48" s="14">
        <v>21.3816961477872</v>
      </c>
      <c r="AN48" s="15">
        <v>21.744966077829</v>
      </c>
      <c r="AO48" s="15">
        <v>18.57</v>
      </c>
      <c r="AP48" s="14">
        <v>17.7927272145417</v>
      </c>
      <c r="AQ48" s="15">
        <v>19.5455113927291</v>
      </c>
      <c r="AR48" s="15">
        <v>16.45</v>
      </c>
      <c r="AS48" s="14">
        <v>16.0052476517118</v>
      </c>
      <c r="AT48" s="15">
        <v>16.604648705793</v>
      </c>
      <c r="AU48" s="18"/>
      <c r="AV48" s="15">
        <f>AVERAGE(B48,E48,H48,K48,N48,Q48,T48,W48,Z48,AC48,AF48,AI48,AL48,AO48,AR48)</f>
        <v>17.5875</v>
      </c>
      <c r="AW48" s="15">
        <f>AVERAGE(C48,F48,I48,L48,O48,R48,U48,X48,AA48,AD48,AG48,AJ48,AM48,AP48,AS48)</f>
        <v>17.1341635734306</v>
      </c>
      <c r="AX48" s="15">
        <f>AVERAGE(D48,G48,J48,M48,P48,S48,V48,Y48,AB48,AE48,AH48,AK48,AN48,AQ48,AT48)</f>
        <v>17.3674737722796</v>
      </c>
    </row>
    <row r="49" ht="20.35" customHeight="1">
      <c r="A49" s="12">
        <v>1956</v>
      </c>
      <c r="B49" s="13">
        <v>15.9</v>
      </c>
      <c r="C49" s="14">
        <v>15.4590127919911</v>
      </c>
      <c r="D49" s="15">
        <v>16.0492080706958</v>
      </c>
      <c r="E49" s="15">
        <v>15.47</v>
      </c>
      <c r="F49" s="14">
        <v>15.145002162897</v>
      </c>
      <c r="G49" s="15">
        <v>15.9629749103943</v>
      </c>
      <c r="H49" t="s" s="16">
        <v>20</v>
      </c>
      <c r="I49" t="s" s="17">
        <v>21</v>
      </c>
      <c r="J49" t="s" s="16">
        <v>21</v>
      </c>
      <c r="K49" s="15">
        <v>20.28</v>
      </c>
      <c r="L49" s="14">
        <v>20.4104953034236</v>
      </c>
      <c r="M49" s="15">
        <v>21.1030481399085</v>
      </c>
      <c r="N49" t="s" s="16">
        <v>20</v>
      </c>
      <c r="O49" t="s" s="17">
        <v>21</v>
      </c>
      <c r="P49" t="s" s="16">
        <v>21</v>
      </c>
      <c r="Q49" s="15">
        <v>11.79</v>
      </c>
      <c r="R49" s="14">
        <v>11.6398482882215</v>
      </c>
      <c r="S49" s="15">
        <v>11.6873278951922</v>
      </c>
      <c r="T49" s="15">
        <v>17.09</v>
      </c>
      <c r="U49" s="14">
        <v>16.4608528876883</v>
      </c>
      <c r="V49" s="15">
        <v>16.9235177975528</v>
      </c>
      <c r="W49" s="15">
        <v>17.94</v>
      </c>
      <c r="X49" t="s" s="17">
        <v>21</v>
      </c>
      <c r="Y49" s="15">
        <v>13.1866816009558</v>
      </c>
      <c r="Z49" t="s" s="16">
        <v>20</v>
      </c>
      <c r="AA49" t="s" s="17">
        <v>21</v>
      </c>
      <c r="AB49" t="s" s="16">
        <v>21</v>
      </c>
      <c r="AC49" s="15">
        <v>14.07</v>
      </c>
      <c r="AD49" s="14">
        <v>13.2352621621365</v>
      </c>
      <c r="AE49" s="15">
        <v>14.3669662450734</v>
      </c>
      <c r="AF49" s="15">
        <v>18.86</v>
      </c>
      <c r="AG49" s="14">
        <v>18.0365656284761</v>
      </c>
      <c r="AH49" s="15">
        <v>16.6425231738969</v>
      </c>
      <c r="AI49" s="15">
        <v>11.8</v>
      </c>
      <c r="AJ49" t="s" s="17">
        <v>21</v>
      </c>
      <c r="AK49" s="15">
        <v>11.3316804571885</v>
      </c>
      <c r="AL49" s="15">
        <v>20.63</v>
      </c>
      <c r="AM49" s="14">
        <v>20.4140711558797</v>
      </c>
      <c r="AN49" s="15">
        <v>20.7462629994526</v>
      </c>
      <c r="AO49" s="15">
        <v>18.98</v>
      </c>
      <c r="AP49" s="14">
        <v>18.1077045482635</v>
      </c>
      <c r="AQ49" s="15">
        <v>19.8757233345693</v>
      </c>
      <c r="AR49" s="15">
        <v>15.5</v>
      </c>
      <c r="AS49" s="14">
        <v>14.4480663700408</v>
      </c>
      <c r="AT49" s="15">
        <v>15.6608790631566</v>
      </c>
      <c r="AU49" s="18"/>
      <c r="AV49" s="15">
        <f>AVERAGE(B49,E49,H49,K49,N49,Q49,T49,W49,Z49,AC49,AF49,AI49,AL49,AO49,AR49)</f>
        <v>16.5258333333333</v>
      </c>
      <c r="AW49" s="15">
        <f>AVERAGE(C49,F49,I49,L49,O49,R49,U49,X49,AA49,AD49,AG49,AJ49,AM49,AP49,AS49)</f>
        <v>16.3356881299018</v>
      </c>
      <c r="AX49" s="15">
        <f>AVERAGE(D49,G49,J49,M49,P49,S49,V49,Y49,AB49,AE49,AH49,AK49,AN49,AQ49,AT49)</f>
        <v>16.1280661406697</v>
      </c>
    </row>
    <row r="50" ht="20.35" customHeight="1">
      <c r="A50" s="12">
        <v>1957</v>
      </c>
      <c r="B50" s="13">
        <v>16.8</v>
      </c>
      <c r="C50" s="14">
        <v>16.2678622631848</v>
      </c>
      <c r="D50" s="15">
        <v>16.9685029441884</v>
      </c>
      <c r="E50" s="15">
        <v>15.79</v>
      </c>
      <c r="F50" s="14">
        <v>14.8693612391193</v>
      </c>
      <c r="G50" s="15">
        <v>16.2353577828981</v>
      </c>
      <c r="H50" t="s" s="16">
        <v>20</v>
      </c>
      <c r="I50" t="s" s="17">
        <v>21</v>
      </c>
      <c r="J50" t="s" s="16">
        <v>21</v>
      </c>
      <c r="K50" s="15">
        <v>19.58</v>
      </c>
      <c r="L50" s="14">
        <v>19.7640789810548</v>
      </c>
      <c r="M50" s="15">
        <v>20.5171281362007</v>
      </c>
      <c r="N50" s="15">
        <v>18.06</v>
      </c>
      <c r="O50" s="14">
        <v>18.0556452892985</v>
      </c>
      <c r="P50" s="15">
        <v>18.0499529816062</v>
      </c>
      <c r="Q50" s="15">
        <v>12.66</v>
      </c>
      <c r="R50" s="14">
        <v>12.4783627752176</v>
      </c>
      <c r="S50" s="15">
        <v>12.5648643113159</v>
      </c>
      <c r="T50" s="15">
        <v>16.87</v>
      </c>
      <c r="U50" s="14">
        <v>16.2613029199686</v>
      </c>
      <c r="V50" s="15">
        <v>16.6896956984946</v>
      </c>
      <c r="W50" s="15">
        <v>13.49</v>
      </c>
      <c r="X50" s="14">
        <v>13.5210330261137</v>
      </c>
      <c r="Y50" s="15">
        <v>13.7282629288274</v>
      </c>
      <c r="Z50" s="15">
        <v>17.5</v>
      </c>
      <c r="AA50" s="14">
        <v>16.684431860384</v>
      </c>
      <c r="AB50" s="15">
        <v>17.3064642884684</v>
      </c>
      <c r="AC50" s="15">
        <v>15.34</v>
      </c>
      <c r="AD50" s="14">
        <v>14.6184005376344</v>
      </c>
      <c r="AE50" s="15">
        <v>15.5747196620584</v>
      </c>
      <c r="AF50" s="15">
        <v>18.65</v>
      </c>
      <c r="AG50" s="14">
        <v>17.8760028338365</v>
      </c>
      <c r="AH50" s="15">
        <v>16.4254781105991</v>
      </c>
      <c r="AI50" t="s" s="16">
        <v>21</v>
      </c>
      <c r="AJ50" t="s" s="17">
        <v>21</v>
      </c>
      <c r="AK50" t="s" s="16">
        <v>21</v>
      </c>
      <c r="AL50" s="15">
        <v>21.25</v>
      </c>
      <c r="AM50" s="14">
        <v>21.0453224040822</v>
      </c>
      <c r="AN50" s="15">
        <v>20.8674997792962</v>
      </c>
      <c r="AO50" s="15">
        <v>17.65</v>
      </c>
      <c r="AP50" s="14">
        <v>16.8340274577573</v>
      </c>
      <c r="AQ50" s="15">
        <v>18.664154249872</v>
      </c>
      <c r="AR50" s="15">
        <v>15.84</v>
      </c>
      <c r="AS50" s="14">
        <v>14.8518999064216</v>
      </c>
      <c r="AT50" s="15">
        <v>15.9660599740452</v>
      </c>
      <c r="AU50" s="18"/>
      <c r="AV50" s="15">
        <f>AVERAGE(B50,E50,H50,K50,N50,Q50,T50,W50,Z50,AC50,AF50,AI50,AL50,AO50,AR50)</f>
        <v>16.8830769230769</v>
      </c>
      <c r="AW50" s="15">
        <f>AVERAGE(C50,F50,I50,L50,O50,R50,U50,X50,AA50,AD50,AG50,AJ50,AM50,AP50,AS50)</f>
        <v>16.3944408841595</v>
      </c>
      <c r="AX50" s="15">
        <f>AVERAGE(D50,G50,J50,M50,P50,S50,V50,Y50,AB50,AE50,AH50,AK50,AN50,AQ50,AT50)</f>
        <v>16.8890877575285</v>
      </c>
    </row>
    <row r="51" ht="20.35" customHeight="1">
      <c r="A51" s="12">
        <v>1958</v>
      </c>
      <c r="B51" s="13">
        <v>17.48</v>
      </c>
      <c r="C51" s="14">
        <v>16.9445769329237</v>
      </c>
      <c r="D51" s="15">
        <v>17.7231285202253</v>
      </c>
      <c r="E51" s="15">
        <v>16.5</v>
      </c>
      <c r="F51" s="14">
        <v>15.6269623655914</v>
      </c>
      <c r="G51" s="15">
        <v>16.9521341172731</v>
      </c>
      <c r="H51" s="15">
        <v>20.49</v>
      </c>
      <c r="I51" s="14">
        <v>19.8633319359073</v>
      </c>
      <c r="J51" s="15">
        <v>20.3310222639937</v>
      </c>
      <c r="K51" s="15">
        <v>20.45</v>
      </c>
      <c r="L51" s="14">
        <v>20.5774110343062</v>
      </c>
      <c r="M51" s="15">
        <v>21.2535880696365</v>
      </c>
      <c r="N51" s="15">
        <v>18.39</v>
      </c>
      <c r="O51" s="14">
        <v>18.3876858016844</v>
      </c>
      <c r="P51" s="15">
        <v>18.3855245874197</v>
      </c>
      <c r="Q51" s="15">
        <v>14.17</v>
      </c>
      <c r="R51" s="14">
        <v>13.3348976596571</v>
      </c>
      <c r="S51" s="15">
        <v>13.9191826676907</v>
      </c>
      <c r="T51" s="15">
        <v>17.48</v>
      </c>
      <c r="U51" s="14">
        <v>16.9132007435649</v>
      </c>
      <c r="V51" s="15">
        <v>17.2942581949766</v>
      </c>
      <c r="W51" s="15">
        <v>14.71</v>
      </c>
      <c r="X51" s="14">
        <v>14.5699430363543</v>
      </c>
      <c r="Y51" s="15">
        <v>14.7490136968766</v>
      </c>
      <c r="Z51" t="s" s="16">
        <v>20</v>
      </c>
      <c r="AA51" t="s" s="17">
        <v>21</v>
      </c>
      <c r="AB51" t="s" s="16">
        <v>21</v>
      </c>
      <c r="AC51" t="s" s="16">
        <v>20</v>
      </c>
      <c r="AD51" t="s" s="17">
        <v>21</v>
      </c>
      <c r="AE51" s="15">
        <v>15.010832457875</v>
      </c>
      <c r="AF51" s="15">
        <v>19.3</v>
      </c>
      <c r="AG51" s="14">
        <v>18.5058166211526</v>
      </c>
      <c r="AH51" s="15">
        <v>17.1563604843124</v>
      </c>
      <c r="AI51" s="15">
        <v>13.39</v>
      </c>
      <c r="AJ51" s="14">
        <v>12.9802438186478</v>
      </c>
      <c r="AK51" s="15">
        <v>12.9771725237323</v>
      </c>
      <c r="AL51" s="15">
        <v>21.63</v>
      </c>
      <c r="AM51" s="14">
        <v>21.4089416235106</v>
      </c>
      <c r="AN51" s="15">
        <v>21.3255194810511</v>
      </c>
      <c r="AO51" s="15">
        <v>18.66</v>
      </c>
      <c r="AP51" s="14">
        <v>17.8169956477215</v>
      </c>
      <c r="AQ51" s="15">
        <v>19.5774359959038</v>
      </c>
      <c r="AR51" s="15">
        <v>17.1</v>
      </c>
      <c r="AS51" s="14">
        <v>16.1864202508961</v>
      </c>
      <c r="AT51" s="15">
        <v>17.2524193548387</v>
      </c>
      <c r="AU51" s="18"/>
      <c r="AV51" s="15">
        <f>AVERAGE(B51,E51,H51,K51,N51,Q51,T51,W51,Z51,AC51,AF51,AI51,AL51,AO51,AR51)</f>
        <v>17.6730769230769</v>
      </c>
      <c r="AW51" s="15">
        <f>AVERAGE(C51,F51,I51,L51,O51,R51,U51,X51,AA51,AD51,AG51,AJ51,AM51,AP51,AS51)</f>
        <v>17.1628021132245</v>
      </c>
      <c r="AX51" s="15">
        <f>AVERAGE(D51,G51,J51,M51,P51,S51,V51,Y51,AB51,AE51,AH51,AK51,AN51,AQ51,AT51)</f>
        <v>17.4219708868433</v>
      </c>
    </row>
    <row r="52" ht="20.35" customHeight="1">
      <c r="A52" s="12">
        <v>1959</v>
      </c>
      <c r="B52" s="13">
        <v>17.22</v>
      </c>
      <c r="C52" s="14">
        <v>16.7298704272629</v>
      </c>
      <c r="D52" s="15">
        <v>17.4520615719406</v>
      </c>
      <c r="E52" s="15">
        <v>16</v>
      </c>
      <c r="F52" s="14">
        <v>15.1477720174091</v>
      </c>
      <c r="G52" s="15">
        <v>16.4891871479775</v>
      </c>
      <c r="H52" t="s" s="16">
        <v>20</v>
      </c>
      <c r="I52" t="s" s="17">
        <v>21</v>
      </c>
      <c r="J52" t="s" s="16">
        <v>21</v>
      </c>
      <c r="K52" s="15">
        <v>19.84</v>
      </c>
      <c r="L52" s="14">
        <v>19.9900806451613</v>
      </c>
      <c r="M52" s="15">
        <v>20.7127387352791</v>
      </c>
      <c r="N52" s="15">
        <v>17.8</v>
      </c>
      <c r="O52" s="14">
        <v>17.803667214012</v>
      </c>
      <c r="P52" s="15">
        <v>17.8037534209086</v>
      </c>
      <c r="Q52" s="15">
        <v>13.67</v>
      </c>
      <c r="R52" s="14">
        <v>12.8648131080389</v>
      </c>
      <c r="S52" s="15">
        <v>13.464229390681</v>
      </c>
      <c r="T52" s="15">
        <v>17.11</v>
      </c>
      <c r="U52" s="14">
        <v>16.4005067226371</v>
      </c>
      <c r="V52" s="15">
        <v>16.9801441059867</v>
      </c>
      <c r="W52" s="15">
        <v>14.41</v>
      </c>
      <c r="X52" s="14">
        <v>13.4864772145417</v>
      </c>
      <c r="Y52" s="15">
        <v>13.6814486554726</v>
      </c>
      <c r="Z52" s="15">
        <v>19.32</v>
      </c>
      <c r="AA52" t="s" s="17">
        <v>21</v>
      </c>
      <c r="AB52" s="15">
        <v>18.9407658077857</v>
      </c>
      <c r="AC52" t="s" s="16">
        <v>20</v>
      </c>
      <c r="AD52" t="s" s="17">
        <v>21</v>
      </c>
      <c r="AE52" t="s" s="16">
        <v>21</v>
      </c>
      <c r="AF52" s="15">
        <v>18.83</v>
      </c>
      <c r="AG52" s="14">
        <v>18.4596248918551</v>
      </c>
      <c r="AH52" t="s" s="16">
        <v>21</v>
      </c>
      <c r="AI52" t="s" s="16">
        <v>20</v>
      </c>
      <c r="AJ52" t="s" s="17">
        <v>21</v>
      </c>
      <c r="AK52" t="s" s="16">
        <v>21</v>
      </c>
      <c r="AL52" s="15">
        <v>21.73</v>
      </c>
      <c r="AM52" s="14">
        <v>21.5844595926465</v>
      </c>
      <c r="AN52" s="15">
        <v>21.3186106747967</v>
      </c>
      <c r="AO52" s="15">
        <v>17.81</v>
      </c>
      <c r="AP52" s="14">
        <v>16.838041556145</v>
      </c>
      <c r="AQ52" s="15">
        <v>18.7970011947431</v>
      </c>
      <c r="AR52" s="15">
        <v>17.17</v>
      </c>
      <c r="AS52" s="14">
        <v>16.2156974035728</v>
      </c>
      <c r="AT52" s="15">
        <v>17.3431152927121</v>
      </c>
      <c r="AU52" s="18"/>
      <c r="AV52" s="15">
        <f>AVERAGE(B52,E52,H52,K52,N52,Q52,T52,W52,Z52,AC52,AF52,AI52,AL52,AO52,AR52)</f>
        <v>17.5758333333333</v>
      </c>
      <c r="AW52" s="15">
        <f>AVERAGE(C52,F52,I52,L52,O52,R52,U52,X52,AA52,AD52,AG52,AJ52,AM52,AP52,AS52)</f>
        <v>16.8655464357529</v>
      </c>
      <c r="AX52" s="15">
        <f>AVERAGE(D52,G52,J52,M52,P52,S52,V52,Y52,AB52,AE52,AH52,AK52,AN52,AQ52,AT52)</f>
        <v>17.5439141816622</v>
      </c>
    </row>
    <row r="53" ht="20.35" customHeight="1">
      <c r="A53" s="12">
        <v>1960</v>
      </c>
      <c r="B53" s="13">
        <v>16.36</v>
      </c>
      <c r="C53" s="14">
        <v>15.9226456203542</v>
      </c>
      <c r="D53" s="15">
        <v>16.5084677419355</v>
      </c>
      <c r="E53" s="15">
        <v>15.23</v>
      </c>
      <c r="F53" s="14">
        <v>14.2994864664442</v>
      </c>
      <c r="G53" s="15">
        <v>15.7324734272649</v>
      </c>
      <c r="H53" s="15">
        <v>19.56</v>
      </c>
      <c r="I53" s="14">
        <v>18.9628323729146</v>
      </c>
      <c r="J53" s="15">
        <v>19.2927279526029</v>
      </c>
      <c r="K53" s="15">
        <v>19.83</v>
      </c>
      <c r="L53" s="14">
        <v>19.9790752070201</v>
      </c>
      <c r="M53" s="15">
        <v>20.7108608330243</v>
      </c>
      <c r="N53" s="15">
        <v>17.27</v>
      </c>
      <c r="O53" s="14">
        <v>17.2685337323658</v>
      </c>
      <c r="P53" s="15">
        <v>17.2576347175875</v>
      </c>
      <c r="Q53" s="15">
        <v>12.74</v>
      </c>
      <c r="R53" s="14">
        <v>11.9992609071808</v>
      </c>
      <c r="S53" s="15">
        <v>12.5972194413546</v>
      </c>
      <c r="T53" s="15">
        <v>15.48</v>
      </c>
      <c r="U53" t="s" s="17">
        <v>21</v>
      </c>
      <c r="V53" s="15">
        <v>15.277261051374</v>
      </c>
      <c r="W53" s="15">
        <v>13.56</v>
      </c>
      <c r="X53" s="14">
        <v>12.5824355103554</v>
      </c>
      <c r="Y53" s="15">
        <v>12.7780740946731</v>
      </c>
      <c r="Z53" s="15">
        <v>18.23</v>
      </c>
      <c r="AA53" s="14">
        <v>17.2642620195279</v>
      </c>
      <c r="AB53" s="15">
        <v>17.9634902635301</v>
      </c>
      <c r="AC53" s="15">
        <v>14.4</v>
      </c>
      <c r="AD53" s="14">
        <v>13.6612515469329</v>
      </c>
      <c r="AE53" s="15">
        <v>14.6973597648181</v>
      </c>
      <c r="AF53" s="15">
        <v>17.64</v>
      </c>
      <c r="AG53" s="14">
        <v>17.2444342479298</v>
      </c>
      <c r="AH53" s="15">
        <v>15.2980589543938</v>
      </c>
      <c r="AI53" s="15">
        <v>11.64</v>
      </c>
      <c r="AJ53" s="14">
        <v>11.1935527065527</v>
      </c>
      <c r="AK53" s="15">
        <v>11.2122628205128</v>
      </c>
      <c r="AL53" s="15">
        <v>21.06</v>
      </c>
      <c r="AM53" s="14">
        <v>20.9214121106993</v>
      </c>
      <c r="AN53" s="15">
        <v>20.6768843213393</v>
      </c>
      <c r="AO53" s="15">
        <v>17.98</v>
      </c>
      <c r="AP53" s="14">
        <v>17.0861143039591</v>
      </c>
      <c r="AQ53" s="15">
        <v>18.9364531357593</v>
      </c>
      <c r="AR53" t="s" s="16">
        <v>20</v>
      </c>
      <c r="AS53" t="s" s="17">
        <v>21</v>
      </c>
      <c r="AT53" t="s" s="16">
        <v>21</v>
      </c>
      <c r="AU53" s="18"/>
      <c r="AV53" s="15">
        <f>AVERAGE(B53,E53,H53,K53,N53,Q53,T53,W53,Z53,AC53,AF53,AI53,AL53,AO53,AR53)</f>
        <v>16.4985714285714</v>
      </c>
      <c r="AW53" s="15">
        <f>AVERAGE(C53,F53,I53,L53,O53,R53,U53,X53,AA53,AD53,AG53,AJ53,AM53,AP53,AS53)</f>
        <v>16.0296382117105</v>
      </c>
      <c r="AX53" s="15">
        <f>AVERAGE(D53,G53,J53,M53,P53,S53,V53,Y53,AB53,AE53,AH53,AK53,AN53,AQ53,AT53)</f>
        <v>16.352802037155</v>
      </c>
    </row>
    <row r="54" ht="20.35" customHeight="1">
      <c r="A54" s="12">
        <v>1961</v>
      </c>
      <c r="B54" s="13">
        <v>16.5</v>
      </c>
      <c r="C54" s="14">
        <v>15.984512553631</v>
      </c>
      <c r="D54" s="15">
        <v>16.658759048855</v>
      </c>
      <c r="E54" s="15">
        <v>15.37</v>
      </c>
      <c r="F54" s="14">
        <v>14.5132198602013</v>
      </c>
      <c r="G54" s="15">
        <v>15.8566979745354</v>
      </c>
      <c r="H54" t="s" s="16">
        <v>20</v>
      </c>
      <c r="I54" t="s" s="17">
        <v>21</v>
      </c>
      <c r="J54" t="s" s="16">
        <v>21</v>
      </c>
      <c r="K54" s="15">
        <v>19.75</v>
      </c>
      <c r="L54" s="14">
        <v>19.8875390424987</v>
      </c>
      <c r="M54" s="15">
        <v>20.6652329749104</v>
      </c>
      <c r="N54" s="15">
        <v>17.22</v>
      </c>
      <c r="O54" s="14">
        <v>17.2216077828981</v>
      </c>
      <c r="P54" s="15">
        <v>17.2216077828981</v>
      </c>
      <c r="Q54" s="15">
        <v>12.29</v>
      </c>
      <c r="R54" s="14">
        <v>12.2026472094214</v>
      </c>
      <c r="S54" s="15">
        <v>12.2909024577573</v>
      </c>
      <c r="T54" s="15">
        <v>14.53</v>
      </c>
      <c r="U54" t="s" s="17">
        <v>21</v>
      </c>
      <c r="V54" s="15">
        <v>14.8027168193937</v>
      </c>
      <c r="W54" s="15">
        <v>13.53</v>
      </c>
      <c r="X54" s="14">
        <v>12.7778032249236</v>
      </c>
      <c r="Y54" s="15">
        <v>12.991416741706</v>
      </c>
      <c r="Z54" s="15">
        <v>17.44</v>
      </c>
      <c r="AA54" s="14">
        <v>16.5687558045094</v>
      </c>
      <c r="AB54" s="15">
        <v>17.1109384986846</v>
      </c>
      <c r="AC54" s="15">
        <v>15.09</v>
      </c>
      <c r="AD54" s="14">
        <v>14.2917235641012</v>
      </c>
      <c r="AE54" s="15">
        <v>15.3531090100111</v>
      </c>
      <c r="AF54" s="15">
        <v>17.85</v>
      </c>
      <c r="AG54" s="14">
        <v>17.4496774193549</v>
      </c>
      <c r="AH54" s="15">
        <v>15.5069618800431</v>
      </c>
      <c r="AI54" s="15">
        <v>11.87</v>
      </c>
      <c r="AJ54" s="14">
        <v>11.4478885327635</v>
      </c>
      <c r="AK54" s="15">
        <v>11.4473539207706</v>
      </c>
      <c r="AL54" s="15">
        <v>21.54</v>
      </c>
      <c r="AM54" s="14">
        <v>21.3128181003584</v>
      </c>
      <c r="AN54" s="15">
        <v>21.176391758038</v>
      </c>
      <c r="AO54" s="15">
        <v>17.74</v>
      </c>
      <c r="AP54" s="14">
        <v>16.8800844829548</v>
      </c>
      <c r="AQ54" s="15">
        <v>18.7413631548281</v>
      </c>
      <c r="AR54" t="s" s="16">
        <v>20</v>
      </c>
      <c r="AS54" t="s" s="17">
        <v>21</v>
      </c>
      <c r="AT54" t="s" s="16">
        <v>21</v>
      </c>
      <c r="AU54" s="18"/>
      <c r="AV54" s="15">
        <f>AVERAGE(B54,E54,H54,K54,N54,Q54,T54,W54,Z54,AC54,AF54,AI54,AL54,AO54,AR54)</f>
        <v>16.2092307692308</v>
      </c>
      <c r="AW54" s="15">
        <f>AVERAGE(C54,F54,I54,L54,O54,R54,U54,X54,AA54,AD54,AG54,AJ54,AM54,AP54,AS54)</f>
        <v>15.8781897981347</v>
      </c>
      <c r="AX54" s="15">
        <f>AVERAGE(D54,G54,J54,M54,P54,S54,V54,Y54,AB54,AE54,AH54,AK54,AN54,AQ54,AT54)</f>
        <v>16.140265540187</v>
      </c>
    </row>
    <row r="55" ht="20.35" customHeight="1">
      <c r="A55" s="12">
        <v>1962</v>
      </c>
      <c r="B55" s="13">
        <v>17.01</v>
      </c>
      <c r="C55" s="14">
        <v>16.5255075524834</v>
      </c>
      <c r="D55" s="15">
        <v>17.1783915770609</v>
      </c>
      <c r="E55" s="15">
        <v>16.01</v>
      </c>
      <c r="F55" s="14">
        <v>15.163442010327</v>
      </c>
      <c r="G55" s="15">
        <v>16.491837699835</v>
      </c>
      <c r="H55" s="15">
        <v>19.83</v>
      </c>
      <c r="I55" s="14">
        <v>18.994536333232</v>
      </c>
      <c r="J55" s="15">
        <v>19.6075210728617</v>
      </c>
      <c r="K55" s="15">
        <v>20.59</v>
      </c>
      <c r="L55" s="14">
        <v>20.6870431873157</v>
      </c>
      <c r="M55" s="15">
        <v>21.3688138275332</v>
      </c>
      <c r="N55" s="15">
        <v>17.63</v>
      </c>
      <c r="O55" s="14">
        <v>17.6272813708353</v>
      </c>
      <c r="P55" s="15">
        <v>17.6214993511309</v>
      </c>
      <c r="Q55" s="15">
        <v>12.25</v>
      </c>
      <c r="R55" s="14">
        <v>12.0547644649257</v>
      </c>
      <c r="S55" s="15">
        <v>12.1510343061956</v>
      </c>
      <c r="T55" s="15">
        <v>17.29</v>
      </c>
      <c r="U55" s="14">
        <v>17.0269335637481</v>
      </c>
      <c r="V55" s="15">
        <v>17.5035688684076</v>
      </c>
      <c r="W55" s="15">
        <v>12.96</v>
      </c>
      <c r="X55" s="14">
        <v>12.9989810547875</v>
      </c>
      <c r="Y55" s="15">
        <v>13.193322452637</v>
      </c>
      <c r="Z55" t="s" s="16">
        <v>20</v>
      </c>
      <c r="AA55" t="s" s="17">
        <v>21</v>
      </c>
      <c r="AB55" t="s" s="16">
        <v>21</v>
      </c>
      <c r="AC55" s="15">
        <v>15.95</v>
      </c>
      <c r="AD55" s="14">
        <v>15.2800672043011</v>
      </c>
      <c r="AE55" s="15">
        <v>16.168887608807</v>
      </c>
      <c r="AF55" s="15">
        <v>18.7</v>
      </c>
      <c r="AG55" s="14">
        <v>18.3130536354327</v>
      </c>
      <c r="AH55" s="15">
        <v>16.4155360409273</v>
      </c>
      <c r="AI55" s="15">
        <v>11.39</v>
      </c>
      <c r="AJ55" s="14">
        <v>10.9688556508996</v>
      </c>
      <c r="AK55" s="15">
        <v>10.9414175803803</v>
      </c>
      <c r="AL55" s="15">
        <v>21.79</v>
      </c>
      <c r="AM55" s="14">
        <v>21.6385018963171</v>
      </c>
      <c r="AN55" s="15">
        <v>21.3636067804125</v>
      </c>
      <c r="AO55" s="15">
        <v>18.93</v>
      </c>
      <c r="AP55" s="14">
        <v>18.1288402457757</v>
      </c>
      <c r="AQ55" s="15">
        <v>19.7988140040963</v>
      </c>
      <c r="AR55" s="15">
        <v>16.87</v>
      </c>
      <c r="AS55" s="14">
        <v>15.9136658032056</v>
      </c>
      <c r="AT55" s="15">
        <v>17.0029427759239</v>
      </c>
      <c r="AU55" s="18"/>
      <c r="AV55" s="15">
        <f>AVERAGE(B55,E55,H55,K55,N55,Q55,T55,W55,Z55,AC55,AF55,AI55,AL55,AO55,AR55)</f>
        <v>16.9428571428571</v>
      </c>
      <c r="AW55" s="15">
        <f>AVERAGE(C55,F55,I55,L55,O55,R55,U55,X55,AA55,AD55,AG55,AJ55,AM55,AP55,AS55)</f>
        <v>16.5229624266848</v>
      </c>
      <c r="AX55" s="15">
        <f>AVERAGE(D55,G55,J55,M55,P55,S55,V55,Y55,AB55,AE55,AH55,AK55,AN55,AQ55,AT55)</f>
        <v>16.9147995675864</v>
      </c>
    </row>
    <row r="56" ht="20.35" customHeight="1">
      <c r="A56" s="12">
        <v>1963</v>
      </c>
      <c r="B56" s="13">
        <v>17.14</v>
      </c>
      <c r="C56" s="14">
        <v>16.6106317204301</v>
      </c>
      <c r="D56" s="15">
        <v>17.3428987455197</v>
      </c>
      <c r="E56" s="15">
        <v>15.81</v>
      </c>
      <c r="F56" s="14">
        <v>14.9158955203018</v>
      </c>
      <c r="G56" s="15">
        <v>16.3387101408973</v>
      </c>
      <c r="H56" t="s" s="16">
        <v>20</v>
      </c>
      <c r="I56" s="14">
        <v>18.9818706152945</v>
      </c>
      <c r="J56" s="15">
        <v>19.623272117543</v>
      </c>
      <c r="K56" s="15">
        <v>19.55</v>
      </c>
      <c r="L56" s="14">
        <v>19.716386328725</v>
      </c>
      <c r="M56" s="15">
        <v>20.4728897849462</v>
      </c>
      <c r="N56" s="15">
        <v>17.85</v>
      </c>
      <c r="O56" s="14">
        <v>17.8492351510497</v>
      </c>
      <c r="P56" s="15">
        <v>17.8492351510497</v>
      </c>
      <c r="Q56" s="15">
        <v>12.49</v>
      </c>
      <c r="R56" s="14">
        <v>12.3245609318996</v>
      </c>
      <c r="S56" s="15">
        <v>12.4008128520225</v>
      </c>
      <c r="T56" s="15">
        <v>16.62</v>
      </c>
      <c r="U56" s="14">
        <v>16.3463265180006</v>
      </c>
      <c r="V56" s="15">
        <v>16.8287122375832</v>
      </c>
      <c r="W56" s="15">
        <v>14.37</v>
      </c>
      <c r="X56" s="14">
        <v>13.5318138049724</v>
      </c>
      <c r="Y56" s="15">
        <v>13.7186627999364</v>
      </c>
      <c r="Z56" t="s" s="16">
        <v>20</v>
      </c>
      <c r="AA56" t="s" s="17">
        <v>21</v>
      </c>
      <c r="AB56" t="s" s="16">
        <v>21</v>
      </c>
      <c r="AC56" s="15">
        <v>15.41</v>
      </c>
      <c r="AD56" s="14">
        <v>14.7774257552483</v>
      </c>
      <c r="AE56" s="15">
        <v>15.7014407322069</v>
      </c>
      <c r="AF56" s="15">
        <v>18.46</v>
      </c>
      <c r="AG56" s="14">
        <v>18.0655261136713</v>
      </c>
      <c r="AH56" s="15">
        <v>16.4621010779173</v>
      </c>
      <c r="AI56" s="15">
        <v>12.48</v>
      </c>
      <c r="AJ56" s="14">
        <v>11.9754128141596</v>
      </c>
      <c r="AK56" s="15">
        <v>12.0290578547985</v>
      </c>
      <c r="AL56" s="15">
        <v>21.3</v>
      </c>
      <c r="AM56" s="14">
        <v>21.136415108498</v>
      </c>
      <c r="AN56" s="15">
        <v>20.9502892985151</v>
      </c>
      <c r="AO56" s="15">
        <v>17.51</v>
      </c>
      <c r="AP56" s="14">
        <v>16.5244374039939</v>
      </c>
      <c r="AQ56" s="15">
        <v>18.5187743215566</v>
      </c>
      <c r="AR56" s="15">
        <v>16.46</v>
      </c>
      <c r="AS56" s="14">
        <v>15.5469905273938</v>
      </c>
      <c r="AT56" s="15">
        <v>16.6035727086533</v>
      </c>
      <c r="AU56" s="18"/>
      <c r="AV56" s="15">
        <f>AVERAGE(B56,E56,H56,K56,N56,Q56,T56,W56,Z56,AC56,AF56,AI56,AL56,AO56,AR56)</f>
        <v>16.5730769230769</v>
      </c>
      <c r="AW56" s="15">
        <f>AVERAGE(C56,F56,I56,L56,O56,R56,U56,X56,AA56,AD56,AG56,AJ56,AM56,AP56,AS56)</f>
        <v>16.3073520224028</v>
      </c>
      <c r="AX56" s="15">
        <f>AVERAGE(D56,G56,J56,M56,P56,S56,V56,Y56,AB56,AE56,AH56,AK56,AN56,AQ56,AT56)</f>
        <v>16.774316415939</v>
      </c>
    </row>
    <row r="57" ht="20.35" customHeight="1">
      <c r="A57" s="12">
        <v>1964</v>
      </c>
      <c r="B57" s="13">
        <v>17.06</v>
      </c>
      <c r="C57" s="14">
        <v>16.5591138301817</v>
      </c>
      <c r="D57" s="15">
        <v>17.2667266098134</v>
      </c>
      <c r="E57" s="15">
        <v>16.2</v>
      </c>
      <c r="F57" s="14">
        <v>15.3195162001479</v>
      </c>
      <c r="G57" s="15">
        <v>16.6878795001501</v>
      </c>
      <c r="H57" t="s" s="16">
        <v>20</v>
      </c>
      <c r="I57" t="s" s="17">
        <v>21</v>
      </c>
      <c r="J57" t="s" s="16">
        <v>21</v>
      </c>
      <c r="K57" s="15">
        <v>20.55</v>
      </c>
      <c r="L57" s="14">
        <v>20.6343443332097</v>
      </c>
      <c r="M57" s="15">
        <v>21.3414890001236</v>
      </c>
      <c r="N57" s="15">
        <v>17.84</v>
      </c>
      <c r="O57" s="14">
        <v>17.8390781669031</v>
      </c>
      <c r="P57" s="15">
        <v>17.8424115002364</v>
      </c>
      <c r="Q57" s="15">
        <v>12.43</v>
      </c>
      <c r="R57" s="14">
        <v>12.1766886046224</v>
      </c>
      <c r="S57" s="15">
        <v>12.2809881349648</v>
      </c>
      <c r="T57" s="15">
        <v>17.67</v>
      </c>
      <c r="U57" s="14">
        <v>17.4826564569098</v>
      </c>
      <c r="V57" s="15">
        <v>17.8355333086145</v>
      </c>
      <c r="W57" s="15">
        <v>14.11</v>
      </c>
      <c r="X57" s="14">
        <v>13.7137782721542</v>
      </c>
      <c r="Y57" s="15">
        <v>13.881548634285</v>
      </c>
      <c r="Z57" s="15">
        <v>17.14</v>
      </c>
      <c r="AA57" t="s" s="17">
        <v>21</v>
      </c>
      <c r="AB57" s="15">
        <v>16.9932057003372</v>
      </c>
      <c r="AC57" s="15">
        <v>15.97</v>
      </c>
      <c r="AD57" s="14">
        <v>15.270105672970</v>
      </c>
      <c r="AE57" s="15">
        <v>16.1708021258188</v>
      </c>
      <c r="AF57" s="15">
        <v>19.29</v>
      </c>
      <c r="AG57" s="14">
        <v>18.9022781485601</v>
      </c>
      <c r="AH57" s="15">
        <v>17.1216305153875</v>
      </c>
      <c r="AI57" s="15">
        <v>12.36</v>
      </c>
      <c r="AJ57" s="14">
        <v>11.9188662888218</v>
      </c>
      <c r="AK57" s="15">
        <v>11.9294091980507</v>
      </c>
      <c r="AL57" s="15">
        <v>21.91</v>
      </c>
      <c r="AM57" s="14">
        <v>21.7896075886788</v>
      </c>
      <c r="AN57" s="15">
        <v>21.6125182951818</v>
      </c>
      <c r="AO57" s="15">
        <v>19.03</v>
      </c>
      <c r="AP57" s="14">
        <v>18.2246755654431</v>
      </c>
      <c r="AQ57" s="15">
        <v>19.9059924607589</v>
      </c>
      <c r="AR57" s="15">
        <v>16.91</v>
      </c>
      <c r="AS57" s="14">
        <v>15.9792924236806</v>
      </c>
      <c r="AT57" s="15">
        <v>17.0298087381041</v>
      </c>
      <c r="AU57" s="18"/>
      <c r="AV57" s="15">
        <f>AVERAGE(B57,E57,H57,K57,N57,Q57,T57,W57,Z57,AC57,AF57,AI57,AL57,AO57,AR57)</f>
        <v>17.0335714285714</v>
      </c>
      <c r="AW57" s="15">
        <f>AVERAGE(C57,F57,I57,L57,O57,R57,U57,X57,AA57,AD57,AG57,AJ57,AM57,AP57,AS57)</f>
        <v>16.6007693501756</v>
      </c>
      <c r="AX57" s="15">
        <f>AVERAGE(D57,G57,J57,M57,P57,S57,V57,Y57,AB57,AE57,AH57,AK57,AN57,AQ57,AT57)</f>
        <v>16.9928531229876</v>
      </c>
    </row>
    <row r="58" ht="20.35" customHeight="1">
      <c r="A58" s="12">
        <v>1965</v>
      </c>
      <c r="B58" s="13">
        <v>17.19</v>
      </c>
      <c r="C58" s="14">
        <v>16.8310033635256</v>
      </c>
      <c r="D58" s="15">
        <v>17.4037871223758</v>
      </c>
      <c r="E58" s="15">
        <v>15.87</v>
      </c>
      <c r="F58" s="14">
        <v>14.9947378701202</v>
      </c>
      <c r="G58" s="15">
        <v>16.3665233195614</v>
      </c>
      <c r="H58" t="s" s="16">
        <v>20</v>
      </c>
      <c r="I58" t="s" s="17">
        <v>21</v>
      </c>
      <c r="J58" s="15">
        <v>19.4307468522995</v>
      </c>
      <c r="K58" s="15">
        <v>19.09</v>
      </c>
      <c r="L58" s="14">
        <v>19.232825140809</v>
      </c>
      <c r="M58" s="15">
        <v>20.0727316948285</v>
      </c>
      <c r="N58" t="s" s="16">
        <v>20</v>
      </c>
      <c r="O58" t="s" s="17">
        <v>21</v>
      </c>
      <c r="P58" t="s" s="16">
        <v>21</v>
      </c>
      <c r="Q58" s="15">
        <v>13.57</v>
      </c>
      <c r="R58" s="14">
        <v>13.3674436763953</v>
      </c>
      <c r="S58" s="15">
        <v>13.493115719406</v>
      </c>
      <c r="T58" s="15">
        <v>16.61</v>
      </c>
      <c r="U58" s="14">
        <v>16.3776401689708</v>
      </c>
      <c r="V58" s="15">
        <v>16.7199635176651</v>
      </c>
      <c r="W58" s="15">
        <v>13.43</v>
      </c>
      <c r="X58" s="14">
        <v>13.4639580133129</v>
      </c>
      <c r="Y58" s="15">
        <v>13.6653334613415</v>
      </c>
      <c r="Z58" s="15">
        <v>16.88</v>
      </c>
      <c r="AA58" t="s" s="17">
        <v>21</v>
      </c>
      <c r="AB58" s="15">
        <v>16.8401019360966</v>
      </c>
      <c r="AC58" s="15">
        <v>15.91</v>
      </c>
      <c r="AD58" s="14">
        <v>15.1710306106334</v>
      </c>
      <c r="AE58" s="15">
        <v>16.0585058133376</v>
      </c>
      <c r="AF58" s="15">
        <v>18.58</v>
      </c>
      <c r="AG58" s="14">
        <v>18.2129128264209</v>
      </c>
      <c r="AH58" s="15">
        <v>16.0988396057348</v>
      </c>
      <c r="AI58" s="15">
        <v>12.69</v>
      </c>
      <c r="AJ58" s="14">
        <v>12.2964907937096</v>
      </c>
      <c r="AK58" s="15">
        <v>12.294563034471</v>
      </c>
      <c r="AL58" s="15">
        <v>21.34</v>
      </c>
      <c r="AM58" s="14">
        <v>21.2013044034818</v>
      </c>
      <c r="AN58" s="15">
        <v>21.037448156682</v>
      </c>
      <c r="AO58" s="15">
        <v>16.94</v>
      </c>
      <c r="AP58" s="14">
        <v>16.0947798259089</v>
      </c>
      <c r="AQ58" s="15">
        <v>18.0543484383001</v>
      </c>
      <c r="AR58" s="15">
        <v>16.86</v>
      </c>
      <c r="AS58" s="14">
        <v>15.8613924201494</v>
      </c>
      <c r="AT58" s="15">
        <v>16.8207835204901</v>
      </c>
      <c r="AU58" s="18"/>
      <c r="AV58" s="15">
        <f>AVERAGE(B58,E58,H58,K58,N58,Q58,T58,W58,Z58,AC58,AF58,AI58,AL58,AO58,AR58)</f>
        <v>16.5353846153846</v>
      </c>
      <c r="AW58" s="15">
        <f>AVERAGE(C58,F58,I58,L58,O58,R58,U58,X58,AA58,AD58,AG58,AJ58,AM58,AP58,AS58)</f>
        <v>16.0921265927865</v>
      </c>
      <c r="AX58" s="15">
        <f>AVERAGE(D58,G58,J58,M58,P58,S58,V58,Y58,AB58,AE58,AH58,AK58,AN58,AQ58,AT58)</f>
        <v>16.7397708708993</v>
      </c>
    </row>
    <row r="59" ht="20.35" customHeight="1">
      <c r="A59" s="12">
        <v>1966</v>
      </c>
      <c r="B59" s="13">
        <v>16.48</v>
      </c>
      <c r="C59" s="14">
        <v>16.3680756837403</v>
      </c>
      <c r="D59" s="15">
        <v>16.6402878639405</v>
      </c>
      <c r="E59" s="15">
        <v>15.64</v>
      </c>
      <c r="F59" s="14">
        <v>14.7573043902396</v>
      </c>
      <c r="G59" s="15">
        <v>16.1194903949715</v>
      </c>
      <c r="H59" t="s" s="16">
        <v>20</v>
      </c>
      <c r="I59" t="s" s="17">
        <v>21</v>
      </c>
      <c r="J59" t="s" s="16">
        <v>21</v>
      </c>
      <c r="K59" s="15">
        <v>19.83</v>
      </c>
      <c r="L59" s="14">
        <v>19.952055811572</v>
      </c>
      <c r="M59" s="15">
        <v>20.7244322836662</v>
      </c>
      <c r="N59" s="15">
        <v>17.55</v>
      </c>
      <c r="O59" s="14">
        <v>17.5539131082426</v>
      </c>
      <c r="P59" s="15">
        <v>17.5297798308134</v>
      </c>
      <c r="Q59" s="15">
        <v>12.8</v>
      </c>
      <c r="R59" s="14">
        <v>11.936643625192</v>
      </c>
      <c r="S59" s="15">
        <v>12.6833115719406</v>
      </c>
      <c r="T59" s="15">
        <v>17.05</v>
      </c>
      <c r="U59" s="14">
        <v>16.810428827445</v>
      </c>
      <c r="V59" s="15">
        <v>17.1970656549605</v>
      </c>
      <c r="W59" s="15">
        <v>13.12</v>
      </c>
      <c r="X59" s="14">
        <v>13.1695238095238</v>
      </c>
      <c r="Y59" s="15">
        <v>13.3697107014849</v>
      </c>
      <c r="Z59" s="15">
        <v>18.23</v>
      </c>
      <c r="AA59" s="14">
        <v>17.6683173102389</v>
      </c>
      <c r="AB59" s="15">
        <v>18.6550975629549</v>
      </c>
      <c r="AC59" s="15">
        <v>15.62</v>
      </c>
      <c r="AD59" s="14">
        <v>14.6605265109381</v>
      </c>
      <c r="AE59" s="15">
        <v>15.6854505888377</v>
      </c>
      <c r="AF59" s="15">
        <v>18.5</v>
      </c>
      <c r="AG59" s="14">
        <v>18.1183013312852</v>
      </c>
      <c r="AH59" s="15">
        <v>18.4952521761393</v>
      </c>
      <c r="AI59" s="15">
        <v>11.93</v>
      </c>
      <c r="AJ59" s="14">
        <v>11.4571607782898</v>
      </c>
      <c r="AK59" s="15">
        <v>11.4762909626216</v>
      </c>
      <c r="AL59" s="15">
        <v>22.1</v>
      </c>
      <c r="AM59" s="14">
        <v>21.9831393788513</v>
      </c>
      <c r="AN59" s="15">
        <v>21.7449404761905</v>
      </c>
      <c r="AO59" s="15">
        <v>18.21</v>
      </c>
      <c r="AP59" s="14">
        <v>17.3935349462366</v>
      </c>
      <c r="AQ59" s="15">
        <v>19.1950364823349</v>
      </c>
      <c r="AR59" s="15">
        <v>16.96</v>
      </c>
      <c r="AS59" s="14">
        <v>15.901722328160</v>
      </c>
      <c r="AT59" s="15">
        <v>16.6742389692251</v>
      </c>
      <c r="AU59" s="18"/>
      <c r="AV59" s="15">
        <f>AVERAGE(B59,E59,H59,K59,N59,Q59,T59,W59,Z59,AC59,AF59,AI59,AL59,AO59,AR59)</f>
        <v>16.7157142857143</v>
      </c>
      <c r="AW59" s="15">
        <f>AVERAGE(C59,F59,I59,L59,O59,R59,U59,X59,AA59,AD59,AG59,AJ59,AM59,AP59,AS59)</f>
        <v>16.2664748457111</v>
      </c>
      <c r="AX59" s="15">
        <f>AVERAGE(D59,G59,J59,M59,P59,S59,V59,Y59,AB59,AE59,AH59,AK59,AN59,AQ59,AT59)</f>
        <v>16.870741822863</v>
      </c>
    </row>
    <row r="60" ht="20.35" customHeight="1">
      <c r="A60" s="12">
        <v>1967</v>
      </c>
      <c r="B60" s="13">
        <v>17.02</v>
      </c>
      <c r="C60" s="14">
        <v>16.8843228366615</v>
      </c>
      <c r="D60" s="15">
        <v>17.213921530978</v>
      </c>
      <c r="E60" s="15">
        <v>16.16</v>
      </c>
      <c r="F60" s="14">
        <v>15.3103787031642</v>
      </c>
      <c r="G60" s="15">
        <v>16.6132375699631</v>
      </c>
      <c r="H60" t="s" s="16">
        <v>20</v>
      </c>
      <c r="I60" t="s" s="17">
        <v>21</v>
      </c>
      <c r="J60" t="s" s="16">
        <v>21</v>
      </c>
      <c r="K60" s="15">
        <v>19.77</v>
      </c>
      <c r="L60" s="14">
        <v>19.8758845366103</v>
      </c>
      <c r="M60" s="15">
        <v>20.6681182795699</v>
      </c>
      <c r="N60" t="s" s="16">
        <v>20</v>
      </c>
      <c r="O60" t="s" s="17">
        <v>21</v>
      </c>
      <c r="P60" t="s" s="16">
        <v>21</v>
      </c>
      <c r="Q60" s="15">
        <v>13.73</v>
      </c>
      <c r="R60" s="14">
        <v>12.9212647209421</v>
      </c>
      <c r="S60" s="15">
        <v>13.6486546338966</v>
      </c>
      <c r="T60" s="15">
        <v>16.77</v>
      </c>
      <c r="U60" s="14">
        <v>16.4952216746316</v>
      </c>
      <c r="V60" s="15">
        <v>16.9752389803455</v>
      </c>
      <c r="W60" s="15">
        <v>13.52</v>
      </c>
      <c r="X60" s="14">
        <v>13.5458166922683</v>
      </c>
      <c r="Y60" s="15">
        <v>13.7498316692268</v>
      </c>
      <c r="Z60" s="15">
        <v>17.81</v>
      </c>
      <c r="AA60" s="14">
        <v>17.266321110758</v>
      </c>
      <c r="AB60" s="15">
        <v>18.0835314149761</v>
      </c>
      <c r="AC60" s="15">
        <v>16.44</v>
      </c>
      <c r="AD60" s="14">
        <v>15.9164355422726</v>
      </c>
      <c r="AE60" s="15">
        <v>16.0567858908487</v>
      </c>
      <c r="AF60" s="15">
        <v>18.56</v>
      </c>
      <c r="AG60" s="14">
        <v>18.1805971582181</v>
      </c>
      <c r="AH60" s="15">
        <v>18.5496895801331</v>
      </c>
      <c r="AI60" s="15">
        <v>12.75</v>
      </c>
      <c r="AJ60" s="14">
        <v>12.3602585728854</v>
      </c>
      <c r="AK60" s="15">
        <v>12.3455492498609</v>
      </c>
      <c r="AL60" s="15">
        <v>21.49</v>
      </c>
      <c r="AM60" s="14">
        <v>21.3045453171072</v>
      </c>
      <c r="AN60" s="15">
        <v>21.1148602828228</v>
      </c>
      <c r="AO60" s="15">
        <v>18.24</v>
      </c>
      <c r="AP60" s="14">
        <v>17.2968561187916</v>
      </c>
      <c r="AQ60" s="15">
        <v>19.2050032002048</v>
      </c>
      <c r="AR60" s="15">
        <v>17.47</v>
      </c>
      <c r="AS60" s="14">
        <v>16.5974271898229</v>
      </c>
      <c r="AT60" s="15">
        <v>17.2414528929852</v>
      </c>
      <c r="AU60" s="18"/>
      <c r="AV60" s="15">
        <f>AVERAGE(B60,E60,H60,K60,N60,Q60,T60,W60,Z60,AC60,AF60,AI60,AL60,AO60,AR60)</f>
        <v>16.9023076923077</v>
      </c>
      <c r="AW60" s="15">
        <f>AVERAGE(C60,F60,I60,L60,O60,R60,U60,X60,AA60,AD60,AG60,AJ60,AM60,AP60,AS60)</f>
        <v>16.4581023210872</v>
      </c>
      <c r="AX60" s="15">
        <f>AVERAGE(D60,G60,J60,M60,P60,S60,V60,Y60,AB60,AE60,AH60,AK60,AN60,AQ60,AT60)</f>
        <v>17.0358365519855</v>
      </c>
    </row>
    <row r="61" ht="20.35" customHeight="1">
      <c r="A61" s="12">
        <v>1968</v>
      </c>
      <c r="B61" s="13">
        <v>17.25</v>
      </c>
      <c r="C61" s="14">
        <v>17.1156884192313</v>
      </c>
      <c r="D61" s="15">
        <v>17.4880796564084</v>
      </c>
      <c r="E61" s="15">
        <v>16.04</v>
      </c>
      <c r="F61" s="14">
        <v>15.2188577034448</v>
      </c>
      <c r="G61" s="15">
        <v>16.5230005561735</v>
      </c>
      <c r="H61" t="s" s="16">
        <v>20</v>
      </c>
      <c r="I61" t="s" s="17">
        <v>21</v>
      </c>
      <c r="J61" t="s" s="16">
        <v>21</v>
      </c>
      <c r="K61" s="15">
        <v>20.04</v>
      </c>
      <c r="L61" s="14">
        <v>20.1551498578668</v>
      </c>
      <c r="M61" s="15">
        <v>20.895301260660</v>
      </c>
      <c r="N61" s="15">
        <v>17.53</v>
      </c>
      <c r="O61" s="14">
        <v>17.5267771027638</v>
      </c>
      <c r="P61" s="15">
        <v>17.4549519258121</v>
      </c>
      <c r="Q61" s="15">
        <v>13.79</v>
      </c>
      <c r="R61" s="14">
        <v>13.0132838956866</v>
      </c>
      <c r="S61" s="15">
        <v>13.6664846743295</v>
      </c>
      <c r="T61" s="15">
        <v>16.69</v>
      </c>
      <c r="U61" s="14">
        <v>16.4354556022089</v>
      </c>
      <c r="V61" s="15">
        <v>16.8542863101859</v>
      </c>
      <c r="W61" s="15">
        <v>13.62</v>
      </c>
      <c r="X61" s="14">
        <v>13.1995530527747</v>
      </c>
      <c r="Y61" s="15">
        <v>13.3795389939439</v>
      </c>
      <c r="Z61" s="15">
        <v>18.58</v>
      </c>
      <c r="AA61" s="14">
        <v>18.046692092723</v>
      </c>
      <c r="AB61" s="15">
        <v>18.8380251720018</v>
      </c>
      <c r="AC61" s="15">
        <v>15.97</v>
      </c>
      <c r="AD61" s="14">
        <v>15.2486887948289</v>
      </c>
      <c r="AE61" s="15">
        <v>16.4225422427035</v>
      </c>
      <c r="AF61" s="15">
        <v>18.51</v>
      </c>
      <c r="AG61" s="14">
        <v>18.1179542083797</v>
      </c>
      <c r="AH61" s="15">
        <v>18.5112863057718</v>
      </c>
      <c r="AI61" s="15">
        <v>12.58</v>
      </c>
      <c r="AJ61" s="14">
        <v>12.1424481719615</v>
      </c>
      <c r="AK61" s="15">
        <v>12.1697420312354</v>
      </c>
      <c r="AL61" s="15">
        <v>21.84</v>
      </c>
      <c r="AM61" s="14">
        <v>21.6853229018918</v>
      </c>
      <c r="AN61" s="15">
        <v>21.4875778642937</v>
      </c>
      <c r="AO61" t="s" s="16">
        <v>20</v>
      </c>
      <c r="AP61" t="s" s="17">
        <v>21</v>
      </c>
      <c r="AQ61" t="s" s="16">
        <v>21</v>
      </c>
      <c r="AR61" s="15">
        <v>17.31</v>
      </c>
      <c r="AS61" s="14">
        <v>16.3598662093684</v>
      </c>
      <c r="AT61" s="15">
        <v>17.0277542948956</v>
      </c>
      <c r="AU61" s="18"/>
      <c r="AV61" s="15">
        <f>AVERAGE(B61,E61,H61,K61,N61,Q61,T61,W61,Z61,AC61,AF61,AI61,AL61,AO61,AR61)</f>
        <v>16.9038461538462</v>
      </c>
      <c r="AW61" s="15">
        <f>AVERAGE(C61,F61,I61,L61,O61,R61,U61,X61,AA61,AD61,AG61,AJ61,AM61,AP61,AS61)</f>
        <v>16.4819798471639</v>
      </c>
      <c r="AX61" s="15">
        <f>AVERAGE(D61,G61,J61,M61,P61,S61,V61,Y61,AB61,AE61,AH61,AK61,AN61,AQ61,AT61)</f>
        <v>16.9783516375704</v>
      </c>
    </row>
    <row r="62" ht="20.35" customHeight="1">
      <c r="A62" s="12">
        <v>1969</v>
      </c>
      <c r="B62" s="13">
        <v>17.34</v>
      </c>
      <c r="C62" s="14">
        <v>17.2265522317566</v>
      </c>
      <c r="D62" s="15">
        <v>17.5666039426523</v>
      </c>
      <c r="E62" s="15">
        <v>16.46</v>
      </c>
      <c r="F62" s="14">
        <v>15.6064906112612</v>
      </c>
      <c r="G62" s="15">
        <v>16.9063095238095</v>
      </c>
      <c r="H62" t="s" s="16">
        <v>20</v>
      </c>
      <c r="I62" t="s" s="17">
        <v>21</v>
      </c>
      <c r="J62" t="s" s="16">
        <v>21</v>
      </c>
      <c r="K62" s="15">
        <v>20.57</v>
      </c>
      <c r="L62" s="14">
        <v>20.6628533026114</v>
      </c>
      <c r="M62" s="15">
        <v>20.7873137480799</v>
      </c>
      <c r="N62" s="15">
        <v>17.83</v>
      </c>
      <c r="O62" s="14">
        <v>17.8340828433709</v>
      </c>
      <c r="P62" s="15">
        <v>17.8365062150185</v>
      </c>
      <c r="Q62" t="s" s="16">
        <v>20</v>
      </c>
      <c r="R62" s="14">
        <v>13.160821172555</v>
      </c>
      <c r="S62" s="15">
        <v>13.7692118648535</v>
      </c>
      <c r="T62" s="15">
        <v>17.24</v>
      </c>
      <c r="U62" s="14">
        <v>16.9845341632097</v>
      </c>
      <c r="V62" s="15">
        <v>17.3831341015787</v>
      </c>
      <c r="W62" s="15">
        <v>15.08</v>
      </c>
      <c r="X62" s="14">
        <v>14.1876609949191</v>
      </c>
      <c r="Y62" s="15">
        <v>14.3977656169995</v>
      </c>
      <c r="Z62" s="15">
        <v>18.77</v>
      </c>
      <c r="AA62" s="14">
        <v>18.1903902263538</v>
      </c>
      <c r="AB62" s="15">
        <v>19.0821921182266</v>
      </c>
      <c r="AC62" s="15">
        <v>16.58</v>
      </c>
      <c r="AD62" s="14">
        <v>15.8392492319508</v>
      </c>
      <c r="AE62" s="15">
        <v>17.1147907066052</v>
      </c>
      <c r="AF62" s="15">
        <v>19.19</v>
      </c>
      <c r="AG62" s="14">
        <v>18.7978443420379</v>
      </c>
      <c r="AH62" s="15">
        <v>19.1939983358935</v>
      </c>
      <c r="AI62" s="15">
        <v>12.75</v>
      </c>
      <c r="AJ62" s="14">
        <v>12.3015434034824</v>
      </c>
      <c r="AK62" s="15">
        <v>12.3345182791513</v>
      </c>
      <c r="AL62" s="15">
        <v>22.15</v>
      </c>
      <c r="AM62" s="14">
        <v>21.9889125041934</v>
      </c>
      <c r="AN62" s="15">
        <v>21.8543375576037</v>
      </c>
      <c r="AO62" t="s" s="16">
        <v>20</v>
      </c>
      <c r="AP62" t="s" s="17">
        <v>21</v>
      </c>
      <c r="AQ62" t="s" s="16">
        <v>21</v>
      </c>
      <c r="AR62" s="15">
        <v>17.64</v>
      </c>
      <c r="AS62" s="14">
        <v>16.7740583011106</v>
      </c>
      <c r="AT62" s="15">
        <v>17.3864003385106</v>
      </c>
      <c r="AU62" s="18"/>
      <c r="AV62" s="15">
        <f>AVERAGE(B62,E62,H62,K62,N62,Q62,T62,W62,Z62,AC62,AF62,AI62,AL62,AO62,AR62)</f>
        <v>17.6333333333333</v>
      </c>
      <c r="AW62" s="15">
        <f>AVERAGE(C62,F62,I62,L62,O62,R62,U62,X62,AA62,AD62,AG62,AJ62,AM62,AP62,AS62)</f>
        <v>16.8888456406779</v>
      </c>
      <c r="AX62" s="15">
        <f>AVERAGE(D62,G62,J62,M62,P62,S62,V62,Y62,AB62,AE62,AH62,AK62,AN62,AQ62,AT62)</f>
        <v>17.3548524883833</v>
      </c>
    </row>
    <row r="63" ht="20.35" customHeight="1">
      <c r="A63" s="12">
        <v>1970</v>
      </c>
      <c r="B63" t="s" s="19">
        <v>20</v>
      </c>
      <c r="C63" t="s" s="17">
        <v>21</v>
      </c>
      <c r="D63" t="s" s="16">
        <v>21</v>
      </c>
      <c r="E63" s="15">
        <v>15.81</v>
      </c>
      <c r="F63" s="14">
        <v>14.9689771948482</v>
      </c>
      <c r="G63" s="15">
        <v>16.3348711384195</v>
      </c>
      <c r="H63" t="s" s="16">
        <v>20</v>
      </c>
      <c r="I63" t="s" s="17">
        <v>21</v>
      </c>
      <c r="J63" t="s" s="16">
        <v>21</v>
      </c>
      <c r="K63" s="15">
        <v>20.36</v>
      </c>
      <c r="L63" s="14">
        <v>20.4010650281618</v>
      </c>
      <c r="M63" s="15">
        <v>20.5541013824885</v>
      </c>
      <c r="N63" s="15">
        <v>17.77</v>
      </c>
      <c r="O63" s="14">
        <v>17.7861492529891</v>
      </c>
      <c r="P63" s="15">
        <v>17.7519813359302</v>
      </c>
      <c r="Q63" t="s" s="16">
        <v>20</v>
      </c>
      <c r="R63" t="s" s="17">
        <v>21</v>
      </c>
      <c r="S63" t="s" s="16">
        <v>21</v>
      </c>
      <c r="T63" s="15">
        <v>17.15</v>
      </c>
      <c r="U63" s="14">
        <v>16.8956898385263</v>
      </c>
      <c r="V63" s="15">
        <v>17.2996041481521</v>
      </c>
      <c r="W63" s="15">
        <v>13.66</v>
      </c>
      <c r="X63" s="14">
        <v>13.1749814388121</v>
      </c>
      <c r="Y63" s="15">
        <v>13.3937103174603</v>
      </c>
      <c r="Z63" s="15">
        <v>18.79</v>
      </c>
      <c r="AA63" s="14">
        <v>18.3421342496954</v>
      </c>
      <c r="AB63" s="15">
        <v>19.0944742835955</v>
      </c>
      <c r="AC63" s="15">
        <v>15.64</v>
      </c>
      <c r="AD63" s="14">
        <v>14.8331085367241</v>
      </c>
      <c r="AE63" s="15">
        <v>15.0572926267281</v>
      </c>
      <c r="AF63" s="15">
        <v>18.47</v>
      </c>
      <c r="AG63" s="14">
        <v>18.0706598822325</v>
      </c>
      <c r="AH63" s="15">
        <v>18.4659779825909</v>
      </c>
      <c r="AI63" s="15">
        <v>11.76</v>
      </c>
      <c r="AJ63" s="14">
        <v>11.2690053934927</v>
      </c>
      <c r="AK63" s="15">
        <v>11.3355038495455</v>
      </c>
      <c r="AL63" s="15">
        <v>22.01</v>
      </c>
      <c r="AM63" s="14">
        <v>21.8833703232869</v>
      </c>
      <c r="AN63" s="15">
        <v>21.6981413210445</v>
      </c>
      <c r="AO63" s="15">
        <v>18.62</v>
      </c>
      <c r="AP63" s="14">
        <v>17.8501747311828</v>
      </c>
      <c r="AQ63" s="15">
        <v>19.5464029697901</v>
      </c>
      <c r="AR63" s="15">
        <v>17.11</v>
      </c>
      <c r="AS63" s="14">
        <v>16.1173424984256</v>
      </c>
      <c r="AT63" s="15">
        <v>16.8066555431961</v>
      </c>
      <c r="AU63" s="18"/>
      <c r="AV63" s="15">
        <f>AVERAGE(B63,E63,H63,K63,N63,Q63,T63,W63,Z63,AC63,AF63,AI63,AL63,AO63,AR63)</f>
        <v>17.2625</v>
      </c>
      <c r="AW63" s="15">
        <f>AVERAGE(C63,F63,I63,L63,O63,R63,U63,X63,AA63,AD63,AG63,AJ63,AM63,AP63,AS63)</f>
        <v>16.7993881973648</v>
      </c>
      <c r="AX63" s="15">
        <f>AVERAGE(D63,G63,J63,M63,P63,S63,V63,Y63,AB63,AE63,AH63,AK63,AN63,AQ63,AT63)</f>
        <v>17.2782264082451</v>
      </c>
    </row>
    <row r="64" ht="20.35" customHeight="1">
      <c r="A64" s="12">
        <v>1971</v>
      </c>
      <c r="B64" s="13">
        <v>16.91</v>
      </c>
      <c r="C64" s="14">
        <v>16.9142701865486</v>
      </c>
      <c r="D64" s="15">
        <v>16.5129494706052</v>
      </c>
      <c r="E64" s="15">
        <v>16.39</v>
      </c>
      <c r="F64" s="14">
        <v>15.1312724455745</v>
      </c>
      <c r="G64" s="15">
        <v>16.8131839610149</v>
      </c>
      <c r="H64" s="15">
        <v>19.9</v>
      </c>
      <c r="I64" s="14">
        <v>19.2282862351466</v>
      </c>
      <c r="J64" s="15">
        <v>19.8707139546586</v>
      </c>
      <c r="K64" s="15">
        <v>20.29</v>
      </c>
      <c r="L64" s="14">
        <v>20.3492820726733</v>
      </c>
      <c r="M64" s="15">
        <v>20.500548515105</v>
      </c>
      <c r="N64" t="s" s="16">
        <v>20</v>
      </c>
      <c r="O64" t="s" s="17">
        <v>21</v>
      </c>
      <c r="P64" t="s" s="16">
        <v>21</v>
      </c>
      <c r="Q64" s="15">
        <v>13.14</v>
      </c>
      <c r="R64" s="14">
        <v>12.3756368407578</v>
      </c>
      <c r="S64" s="15">
        <v>13.388886968766</v>
      </c>
      <c r="T64" s="15">
        <v>17.02</v>
      </c>
      <c r="U64" s="14">
        <v>16.8166150440525</v>
      </c>
      <c r="V64" s="15">
        <v>17.2306823108297</v>
      </c>
      <c r="W64" s="15">
        <v>13.47</v>
      </c>
      <c r="X64" s="14">
        <v>13.4772382232463</v>
      </c>
      <c r="Y64" s="15">
        <v>13.713236047107</v>
      </c>
      <c r="Z64" s="15">
        <v>18.4</v>
      </c>
      <c r="AA64" s="14">
        <v>17.8872262169606</v>
      </c>
      <c r="AB64" s="15">
        <v>18.7184918427883</v>
      </c>
      <c r="AC64" s="15">
        <v>15.81</v>
      </c>
      <c r="AD64" s="14">
        <v>15.045162018645</v>
      </c>
      <c r="AE64" s="15">
        <v>15.2893849206349</v>
      </c>
      <c r="AF64" s="15">
        <v>18.9</v>
      </c>
      <c r="AG64" s="14">
        <v>18.5084479006656</v>
      </c>
      <c r="AH64" s="15">
        <v>18.8970532514081</v>
      </c>
      <c r="AI64" s="15">
        <v>11.78</v>
      </c>
      <c r="AJ64" s="14">
        <v>11.2944599782933</v>
      </c>
      <c r="AK64" s="15">
        <v>11.3272057911225</v>
      </c>
      <c r="AL64" s="15">
        <v>21.12</v>
      </c>
      <c r="AM64" s="14">
        <v>20.9519406041987</v>
      </c>
      <c r="AN64" s="15">
        <v>20.742500640041</v>
      </c>
      <c r="AO64" s="15">
        <v>18.81</v>
      </c>
      <c r="AP64" s="14">
        <v>18.0299679979519</v>
      </c>
      <c r="AQ64" s="15">
        <v>19.7072990271377</v>
      </c>
      <c r="AR64" s="15">
        <v>16.68</v>
      </c>
      <c r="AS64" s="14">
        <v>15.7245399527792</v>
      </c>
      <c r="AT64" s="15">
        <v>16.4113906177352</v>
      </c>
      <c r="AU64" s="18"/>
      <c r="AV64" s="15">
        <f>AVERAGE(B64,E64,H64,K64,N64,Q64,T64,W64,Z64,AC64,AF64,AI64,AL64,AO64,AR64)</f>
        <v>17.0442857142857</v>
      </c>
      <c r="AW64" s="15">
        <f>AVERAGE(C64,F64,I64,L64,O64,R64,U64,X64,AA64,AD64,AG64,AJ64,AM64,AP64,AS64)</f>
        <v>16.5524532655353</v>
      </c>
      <c r="AX64" s="15">
        <f>AVERAGE(D64,G64,J64,M64,P64,S64,V64,Y64,AB64,AE64,AH64,AK64,AN64,AQ64,AT64)</f>
        <v>17.0802519513539</v>
      </c>
    </row>
    <row r="65" ht="20.35" customHeight="1">
      <c r="A65" s="12">
        <v>1972</v>
      </c>
      <c r="B65" s="13">
        <v>17.13</v>
      </c>
      <c r="C65" s="14">
        <v>17.1091166110493</v>
      </c>
      <c r="D65" s="15">
        <v>16.7518396984304</v>
      </c>
      <c r="E65" t="s" s="16">
        <v>20</v>
      </c>
      <c r="F65" t="s" s="17">
        <v>21</v>
      </c>
      <c r="G65" t="s" s="16">
        <v>21</v>
      </c>
      <c r="H65" s="15">
        <v>19.57</v>
      </c>
      <c r="I65" s="14">
        <v>18.9328862316154</v>
      </c>
      <c r="J65" s="15">
        <v>19.562070819429</v>
      </c>
      <c r="K65" s="15">
        <v>19.33</v>
      </c>
      <c r="L65" s="14">
        <v>19.4232381658633</v>
      </c>
      <c r="M65" s="15">
        <v>19.6459773204796</v>
      </c>
      <c r="N65" t="s" s="16">
        <v>20</v>
      </c>
      <c r="O65" t="s" s="17">
        <v>21</v>
      </c>
      <c r="P65" t="s" s="16">
        <v>21</v>
      </c>
      <c r="Q65" s="15">
        <v>13.26</v>
      </c>
      <c r="R65" s="14">
        <v>12.5162109133605</v>
      </c>
      <c r="S65" s="15">
        <v>13.5453896304536</v>
      </c>
      <c r="T65" s="15">
        <v>16.43</v>
      </c>
      <c r="U65" s="14">
        <v>16.1401842288021</v>
      </c>
      <c r="V65" s="15">
        <v>16.6236818687431</v>
      </c>
      <c r="W65" s="15">
        <v>13.46</v>
      </c>
      <c r="X65" s="14">
        <v>13.5161982449636</v>
      </c>
      <c r="Y65" s="15">
        <v>13.7042222840193</v>
      </c>
      <c r="Z65" s="15">
        <v>17.28</v>
      </c>
      <c r="AA65" s="14">
        <v>16.6367192312702</v>
      </c>
      <c r="AB65" s="15">
        <v>17.5310194630175</v>
      </c>
      <c r="AC65" s="15">
        <v>15.27</v>
      </c>
      <c r="AD65" s="14">
        <v>14.449673402546</v>
      </c>
      <c r="AE65" s="15">
        <v>14.6944444444444</v>
      </c>
      <c r="AF65" s="15">
        <v>18.15</v>
      </c>
      <c r="AG65" s="14">
        <v>17.7677817945866</v>
      </c>
      <c r="AH65" s="15">
        <v>18.1483901866271</v>
      </c>
      <c r="AI65" s="15">
        <v>11.38</v>
      </c>
      <c r="AJ65" s="14">
        <v>11.3804129720854</v>
      </c>
      <c r="AK65" s="15">
        <v>11.3846798924256</v>
      </c>
      <c r="AL65" s="15">
        <v>21.06</v>
      </c>
      <c r="AM65" s="14">
        <v>20.891548634285</v>
      </c>
      <c r="AN65" s="15">
        <v>20.6742485477691</v>
      </c>
      <c r="AO65" t="s" s="16">
        <v>20</v>
      </c>
      <c r="AP65" t="s" s="17">
        <v>21</v>
      </c>
      <c r="AQ65" t="s" s="16">
        <v>21</v>
      </c>
      <c r="AR65" s="15">
        <v>16.57</v>
      </c>
      <c r="AS65" s="14">
        <v>15.5781587901547</v>
      </c>
      <c r="AT65" s="15">
        <v>15.9882725662258</v>
      </c>
      <c r="AU65" s="18"/>
      <c r="AV65" s="15">
        <f>AVERAGE(B65,E65,H65,K65,N65,Q65,T65,W65,Z65,AC65,AF65,AI65,AL65,AO65,AR65)</f>
        <v>16.5741666666667</v>
      </c>
      <c r="AW65" s="15">
        <f>AVERAGE(C65,F65,I65,L65,O65,R65,U65,X65,AA65,AD65,AG65,AJ65,AM65,AP65,AS65)</f>
        <v>16.1951774350485</v>
      </c>
      <c r="AX65" s="15">
        <f>AVERAGE(D65,G65,J65,M65,P65,S65,V65,Y65,AB65,AE65,AH65,AK65,AN65,AQ65,AT65)</f>
        <v>16.5211863935054</v>
      </c>
    </row>
    <row r="66" ht="20.35" customHeight="1">
      <c r="A66" s="12">
        <v>1973</v>
      </c>
      <c r="B66" s="13">
        <v>18.08</v>
      </c>
      <c r="C66" s="14">
        <v>18.0669893797341</v>
      </c>
      <c r="D66" s="15">
        <v>17.8276256466621</v>
      </c>
      <c r="E66" s="15">
        <v>17.73</v>
      </c>
      <c r="F66" s="14">
        <v>16.609392451727</v>
      </c>
      <c r="G66" s="15">
        <v>18.1080610437229</v>
      </c>
      <c r="H66" s="15">
        <v>21.1</v>
      </c>
      <c r="I66" s="14">
        <v>20.4959214382824</v>
      </c>
      <c r="J66" s="15">
        <v>21.0972659215707</v>
      </c>
      <c r="K66" s="15">
        <v>21.41</v>
      </c>
      <c r="L66" s="14">
        <v>21.4496300563236</v>
      </c>
      <c r="M66" s="15">
        <v>21.543357014849</v>
      </c>
      <c r="N66" s="15">
        <v>19.42</v>
      </c>
      <c r="O66" s="14">
        <v>19.4157186011449</v>
      </c>
      <c r="P66" s="15">
        <v>19.4024454894074</v>
      </c>
      <c r="Q66" s="15">
        <v>15.34</v>
      </c>
      <c r="R66" s="14">
        <v>14.5311424902841</v>
      </c>
      <c r="S66" s="15">
        <v>15.5015166028097</v>
      </c>
      <c r="T66" s="15">
        <v>18.73</v>
      </c>
      <c r="U66" s="14">
        <v>18.5596364567332</v>
      </c>
      <c r="V66" s="15">
        <v>18.861815796211</v>
      </c>
      <c r="W66" s="15">
        <v>15.49</v>
      </c>
      <c r="X66" s="14">
        <v>15.3165710136483</v>
      </c>
      <c r="Y66" s="15">
        <v>15.4894976340555</v>
      </c>
      <c r="Z66" s="15">
        <v>19.54</v>
      </c>
      <c r="AA66" s="14">
        <v>19.0245112209197</v>
      </c>
      <c r="AB66" s="15">
        <v>19.7903685238154</v>
      </c>
      <c r="AC66" s="15">
        <v>17.4</v>
      </c>
      <c r="AD66" s="14">
        <v>16.7050400025602</v>
      </c>
      <c r="AE66" s="15">
        <v>16.8045911903879</v>
      </c>
      <c r="AF66" s="15">
        <v>19.9</v>
      </c>
      <c r="AG66" s="14">
        <v>19.5180421146953</v>
      </c>
      <c r="AH66" s="15">
        <v>19.9142658730159</v>
      </c>
      <c r="AI66" s="15">
        <v>13.86</v>
      </c>
      <c r="AJ66" s="14">
        <v>13.8489663566514</v>
      </c>
      <c r="AK66" s="15">
        <v>13.8593781749465</v>
      </c>
      <c r="AL66" s="15">
        <v>22.65</v>
      </c>
      <c r="AM66" s="14">
        <v>22.513897790608</v>
      </c>
      <c r="AN66" s="15">
        <v>22.3281572779279</v>
      </c>
      <c r="AO66" s="15">
        <v>19.64</v>
      </c>
      <c r="AP66" s="14">
        <v>19.3404971709171</v>
      </c>
      <c r="AQ66" s="15">
        <v>20.4672869648273</v>
      </c>
      <c r="AR66" s="15">
        <v>18.19</v>
      </c>
      <c r="AS66" s="14">
        <v>17.4144655061873</v>
      </c>
      <c r="AT66" s="15">
        <v>17.6048147927444</v>
      </c>
      <c r="AU66" s="18"/>
      <c r="AV66" s="15">
        <f>AVERAGE(B66,E66,H66,K66,N66,Q66,T66,W66,Z66,AC66,AF66,AI66,AL66,AO66,AR66)</f>
        <v>18.5653333333333</v>
      </c>
      <c r="AW66" s="15">
        <f>AVERAGE(C66,F66,I66,L66,O66,R66,U66,X66,AA66,AD66,AG66,AJ66,AM66,AP66,AS66)</f>
        <v>18.1873614700278</v>
      </c>
      <c r="AX66" s="15">
        <f>AVERAGE(D66,G66,J66,M66,P66,S66,V66,Y66,AB66,AE66,AH66,AK66,AN66,AQ66,AT66)</f>
        <v>18.5733631964636</v>
      </c>
    </row>
    <row r="67" ht="20.35" customHeight="1">
      <c r="A67" s="12">
        <v>1974</v>
      </c>
      <c r="B67" s="13">
        <v>15.96</v>
      </c>
      <c r="C67" s="14">
        <v>15.9371223758321</v>
      </c>
      <c r="D67" s="15">
        <v>15.558995974363</v>
      </c>
      <c r="E67" s="15">
        <v>16.24</v>
      </c>
      <c r="F67" s="14">
        <v>15.0172579300875</v>
      </c>
      <c r="G67" s="15">
        <v>16.7052163830793</v>
      </c>
      <c r="H67" s="15">
        <v>19.68</v>
      </c>
      <c r="I67" s="14">
        <v>19.0331172250963</v>
      </c>
      <c r="J67" s="15">
        <v>19.6570490335136</v>
      </c>
      <c r="K67" s="15">
        <v>19.96</v>
      </c>
      <c r="L67" s="14">
        <v>20.0870455709165</v>
      </c>
      <c r="M67" s="15">
        <v>20.2053437019969</v>
      </c>
      <c r="N67" t="s" s="16">
        <v>20</v>
      </c>
      <c r="O67" t="s" s="17">
        <v>21</v>
      </c>
      <c r="P67" s="15">
        <v>17.658592708328</v>
      </c>
      <c r="Q67" s="15">
        <v>12.93</v>
      </c>
      <c r="R67" s="14">
        <v>12.1262628008193</v>
      </c>
      <c r="S67" s="15">
        <v>13.1531906041987</v>
      </c>
      <c r="T67" s="15">
        <v>16.95</v>
      </c>
      <c r="U67" s="14">
        <v>16.6662854672861</v>
      </c>
      <c r="V67" s="15">
        <v>17.1336002206057</v>
      </c>
      <c r="W67" s="15">
        <v>13.64</v>
      </c>
      <c r="X67" s="14">
        <v>13.4378058071579</v>
      </c>
      <c r="Y67" s="15">
        <v>13.6268983614951</v>
      </c>
      <c r="Z67" s="15">
        <v>17.37</v>
      </c>
      <c r="AA67" s="14">
        <v>16.8108832938783</v>
      </c>
      <c r="AB67" s="15">
        <v>17.6226497695853</v>
      </c>
      <c r="AC67" s="15">
        <v>14.97</v>
      </c>
      <c r="AD67" s="14">
        <v>14.1963370455709</v>
      </c>
      <c r="AE67" s="15">
        <v>14.4229516040751</v>
      </c>
      <c r="AF67" s="15">
        <v>18.45</v>
      </c>
      <c r="AG67" s="14">
        <v>18.0531413210446</v>
      </c>
      <c r="AH67" s="15">
        <v>18.4489784946237</v>
      </c>
      <c r="AI67" s="15">
        <v>12.06</v>
      </c>
      <c r="AJ67" s="14">
        <v>12.0195529999813</v>
      </c>
      <c r="AK67" s="15">
        <v>12.0601627197548</v>
      </c>
      <c r="AL67" s="15">
        <v>21.16</v>
      </c>
      <c r="AM67" s="14">
        <v>21.1144907701679</v>
      </c>
      <c r="AN67" s="15">
        <v>21.3693605990784</v>
      </c>
      <c r="AO67" s="15">
        <v>17.93</v>
      </c>
      <c r="AP67" s="14">
        <v>17.540205453149</v>
      </c>
      <c r="AQ67" s="15">
        <v>18.9126664106503</v>
      </c>
      <c r="AR67" s="15">
        <v>16.18</v>
      </c>
      <c r="AS67" s="14">
        <v>15.1499235506628</v>
      </c>
      <c r="AT67" s="15">
        <v>15.581973842188</v>
      </c>
      <c r="AU67" s="18"/>
      <c r="AV67" s="15">
        <f>AVERAGE(B67,E67,H67,K67,N67,Q67,T67,W67,Z67,AC67,AF67,AI67,AL67,AO67,AR67)</f>
        <v>16.6771428571429</v>
      </c>
      <c r="AW67" s="15">
        <f>AVERAGE(C67,F67,I67,L67,O67,R67,U67,X67,AA67,AD67,AG67,AJ67,AM67,AP67,AS67)</f>
        <v>16.2278165436893</v>
      </c>
      <c r="AX67" s="15">
        <f>AVERAGE(D67,G67,J67,M67,P67,S67,V67,Y67,AB67,AE67,AH67,AK67,AN67,AQ67,AT67)</f>
        <v>16.8078420285024</v>
      </c>
    </row>
    <row r="68" ht="20.35" customHeight="1">
      <c r="A68" s="12">
        <v>1975</v>
      </c>
      <c r="B68" s="13">
        <v>16.48</v>
      </c>
      <c r="C68" s="14">
        <v>16.4760860284649</v>
      </c>
      <c r="D68" s="15">
        <v>16.118239573463</v>
      </c>
      <c r="E68" s="15">
        <v>17.04</v>
      </c>
      <c r="F68" s="14">
        <v>15.8489125704045</v>
      </c>
      <c r="G68" s="15">
        <v>17.473356374808</v>
      </c>
      <c r="H68" t="s" s="16">
        <v>20</v>
      </c>
      <c r="I68" s="14">
        <v>19.7580994338516</v>
      </c>
      <c r="J68" s="15">
        <v>20.3386060895834</v>
      </c>
      <c r="K68" s="15">
        <v>20.83</v>
      </c>
      <c r="L68" s="14">
        <v>20.9366500256016</v>
      </c>
      <c r="M68" s="15">
        <v>21.0109318996416</v>
      </c>
      <c r="N68" s="15">
        <v>18.34</v>
      </c>
      <c r="O68" s="14">
        <v>18.3362989211108</v>
      </c>
      <c r="P68" s="15">
        <v>18.2666019514138</v>
      </c>
      <c r="Q68" s="15">
        <v>13.72</v>
      </c>
      <c r="R68" s="14">
        <v>12.9529659498208</v>
      </c>
      <c r="S68" s="15">
        <v>13.9416340245776</v>
      </c>
      <c r="T68" s="15">
        <v>17.77</v>
      </c>
      <c r="U68" s="14">
        <v>17.5820108872232</v>
      </c>
      <c r="V68" s="15">
        <v>17.9063989211018</v>
      </c>
      <c r="W68" s="15">
        <v>14.35</v>
      </c>
      <c r="X68" s="14">
        <v>14.3897958269329</v>
      </c>
      <c r="Y68" s="15">
        <v>14.5986258320532</v>
      </c>
      <c r="Z68" s="15">
        <v>18.84</v>
      </c>
      <c r="AA68" s="14">
        <v>18.6741679467486</v>
      </c>
      <c r="AB68" s="15">
        <v>19.1591769073221</v>
      </c>
      <c r="AC68" s="15">
        <v>15.59</v>
      </c>
      <c r="AD68" s="14">
        <v>14.8309824628776</v>
      </c>
      <c r="AE68" s="15">
        <v>15.0350774449565</v>
      </c>
      <c r="AF68" s="15">
        <v>19.26</v>
      </c>
      <c r="AG68" s="14">
        <v>18.8735349462366</v>
      </c>
      <c r="AH68" s="15">
        <v>19.2631976446493</v>
      </c>
      <c r="AI68" s="15">
        <v>12.55</v>
      </c>
      <c r="AJ68" s="14">
        <v>12.5228172837544</v>
      </c>
      <c r="AK68" s="15">
        <v>12.551830627505</v>
      </c>
      <c r="AL68" s="15">
        <v>21.66</v>
      </c>
      <c r="AM68" s="14">
        <v>21.6139450800713</v>
      </c>
      <c r="AN68" s="15">
        <v>21.8862013568868</v>
      </c>
      <c r="AO68" s="15">
        <v>18.84</v>
      </c>
      <c r="AP68" s="14">
        <v>18.5872721454173</v>
      </c>
      <c r="AQ68" s="15">
        <v>19.7392153097798</v>
      </c>
      <c r="AR68" s="15">
        <v>16.59</v>
      </c>
      <c r="AS68" s="14">
        <v>15.5753300786317</v>
      </c>
      <c r="AT68" s="15">
        <v>16.0298194446897</v>
      </c>
      <c r="AU68" s="18"/>
      <c r="AV68" s="15">
        <f>AVERAGE(B68,E68,H68,K68,N68,Q68,T68,W68,Z68,AC68,AF68,AI68,AL68,AO68,AR68)</f>
        <v>17.2757142857143</v>
      </c>
      <c r="AW68" s="15">
        <f>AVERAGE(C68,F68,I68,L68,O68,R68,U68,X68,AA68,AD68,AG68,AJ68,AM68,AP68,AS68)</f>
        <v>17.1305913058099</v>
      </c>
      <c r="AX68" s="15">
        <f>AVERAGE(D68,G68,J68,M68,P68,S68,V68,Y68,AB68,AE68,AH68,AK68,AN68,AQ68,AT68)</f>
        <v>17.5545942268288</v>
      </c>
    </row>
    <row r="69" ht="20.35" customHeight="1">
      <c r="A69" s="12">
        <v>1976</v>
      </c>
      <c r="B69" s="13">
        <v>15.69</v>
      </c>
      <c r="C69" s="14">
        <v>15.6437423538401</v>
      </c>
      <c r="D69" s="15">
        <v>15.2101411444815</v>
      </c>
      <c r="E69" s="15">
        <v>16.85</v>
      </c>
      <c r="F69" s="14">
        <v>15.6596869978989</v>
      </c>
      <c r="G69" s="15">
        <v>17.3181256952169</v>
      </c>
      <c r="H69" t="s" s="16">
        <v>20</v>
      </c>
      <c r="I69" t="s" s="17">
        <v>21</v>
      </c>
      <c r="J69" t="s" s="16">
        <v>21</v>
      </c>
      <c r="K69" s="15">
        <v>20.1</v>
      </c>
      <c r="L69" s="14">
        <v>20.2582903843777</v>
      </c>
      <c r="M69" s="15">
        <v>20.3646700037078</v>
      </c>
      <c r="N69" s="15">
        <v>18.22</v>
      </c>
      <c r="O69" s="14">
        <v>18.2244753682385</v>
      </c>
      <c r="P69" s="15">
        <v>18.1987377828882</v>
      </c>
      <c r="Q69" s="15">
        <v>11.73</v>
      </c>
      <c r="R69" s="14">
        <v>10.9836540600667</v>
      </c>
      <c r="S69" s="15">
        <v>11.997206154987</v>
      </c>
      <c r="T69" s="15">
        <v>16.97</v>
      </c>
      <c r="U69" s="14">
        <v>16.6997591753918</v>
      </c>
      <c r="V69" s="15">
        <v>17.1895281794587</v>
      </c>
      <c r="W69" s="15">
        <v>14.12</v>
      </c>
      <c r="X69" s="14">
        <v>14.1774168829564</v>
      </c>
      <c r="Y69" s="15">
        <v>14.3591536892844</v>
      </c>
      <c r="Z69" s="15">
        <v>17.37</v>
      </c>
      <c r="AA69" s="14">
        <v>17.0526374763847</v>
      </c>
      <c r="AB69" s="15">
        <v>17.4972222222222</v>
      </c>
      <c r="AC69" s="15">
        <v>14.32</v>
      </c>
      <c r="AD69" s="14">
        <v>13.3968588555185</v>
      </c>
      <c r="AE69" s="15">
        <v>13.6973439624274</v>
      </c>
      <c r="AF69" s="15">
        <v>18.6</v>
      </c>
      <c r="AG69" s="14">
        <v>18.2064577926091</v>
      </c>
      <c r="AH69" s="15">
        <v>18.6043378445186</v>
      </c>
      <c r="AI69" s="15">
        <v>11.97</v>
      </c>
      <c r="AJ69" s="14">
        <v>11.9414772586825</v>
      </c>
      <c r="AK69" s="15">
        <v>11.9659708317884</v>
      </c>
      <c r="AL69" s="15">
        <v>20.46</v>
      </c>
      <c r="AM69" s="14">
        <v>20.437422290199</v>
      </c>
      <c r="AN69" s="15">
        <v>20.6627086533538</v>
      </c>
      <c r="AO69" s="15">
        <v>18.12</v>
      </c>
      <c r="AP69" s="14">
        <v>17.7403299962922</v>
      </c>
      <c r="AQ69" s="15">
        <v>19.0779971573353</v>
      </c>
      <c r="AR69" s="15">
        <v>15.53</v>
      </c>
      <c r="AS69" s="14">
        <v>14.4654957409967</v>
      </c>
      <c r="AT69" s="15">
        <v>15.0026640283699</v>
      </c>
      <c r="AU69" s="18"/>
      <c r="AV69" s="15">
        <f>AVERAGE(B69,E69,H69,K69,N69,Q69,T69,W69,Z69,AC69,AF69,AI69,AL69,AO69,AR69)</f>
        <v>16.4321428571429</v>
      </c>
      <c r="AW69" s="15">
        <f>AVERAGE(C69,F69,I69,L69,O69,R69,U69,X69,AA69,AD69,AG69,AJ69,AM69,AP69,AS69)</f>
        <v>16.0634074738181</v>
      </c>
      <c r="AX69" s="15">
        <f>AVERAGE(D69,G69,J69,M69,P69,S69,V69,Y69,AB69,AE69,AH69,AK69,AN69,AQ69,AT69)</f>
        <v>16.5104148107172</v>
      </c>
    </row>
    <row r="70" ht="20.35" customHeight="1">
      <c r="A70" s="12">
        <v>1977</v>
      </c>
      <c r="B70" s="13">
        <v>16.19</v>
      </c>
      <c r="C70" s="14">
        <v>16.1598113024179</v>
      </c>
      <c r="D70" s="15">
        <v>15.7779243203719</v>
      </c>
      <c r="E70" s="15">
        <v>16.82</v>
      </c>
      <c r="F70" s="14">
        <v>15.6314714541731</v>
      </c>
      <c r="G70" s="15">
        <v>17.2592618562071</v>
      </c>
      <c r="H70" t="s" s="16">
        <v>20</v>
      </c>
      <c r="I70" t="s" s="17">
        <v>21</v>
      </c>
      <c r="J70" t="s" s="16">
        <v>21</v>
      </c>
      <c r="K70" s="15">
        <v>19.89</v>
      </c>
      <c r="L70" s="14">
        <v>20.0346774193548</v>
      </c>
      <c r="M70" s="15">
        <v>20.1614509728623</v>
      </c>
      <c r="N70" s="15">
        <v>18.17</v>
      </c>
      <c r="O70" s="14">
        <v>18.1656500609142</v>
      </c>
      <c r="P70" s="15">
        <v>18.1608320532514</v>
      </c>
      <c r="Q70" s="15">
        <v>12.59</v>
      </c>
      <c r="R70" s="14">
        <v>11.9050281618024</v>
      </c>
      <c r="S70" s="15">
        <v>12.8922465437788</v>
      </c>
      <c r="T70" s="15">
        <v>16.65</v>
      </c>
      <c r="U70" s="14">
        <v>16.3531258214364</v>
      </c>
      <c r="V70" s="15">
        <v>16.8746365229444</v>
      </c>
      <c r="W70" s="15">
        <v>13.97</v>
      </c>
      <c r="X70" s="14">
        <v>14.0323777521761</v>
      </c>
      <c r="Y70" s="15">
        <v>14.1982206861239</v>
      </c>
      <c r="Z70" s="15">
        <v>18.23</v>
      </c>
      <c r="AA70" s="14">
        <v>18.0454025857655</v>
      </c>
      <c r="AB70" s="15">
        <v>18.4451792114695</v>
      </c>
      <c r="AC70" s="15">
        <v>14.97</v>
      </c>
      <c r="AD70" s="14">
        <v>14.1876941457587</v>
      </c>
      <c r="AE70" s="15">
        <v>14.4066756272401</v>
      </c>
      <c r="AF70" s="15">
        <v>18.74</v>
      </c>
      <c r="AG70" s="14">
        <v>18.333287250384</v>
      </c>
      <c r="AH70" s="15">
        <v>18.7357891705069</v>
      </c>
      <c r="AI70" s="15">
        <v>12.73</v>
      </c>
      <c r="AJ70" s="14">
        <v>12.6958250128008</v>
      </c>
      <c r="AK70" s="15">
        <v>12.7278443420379</v>
      </c>
      <c r="AL70" s="15">
        <v>20.81</v>
      </c>
      <c r="AM70" s="14">
        <v>20.762129438353</v>
      </c>
      <c r="AN70" s="15">
        <v>21.0097975925632</v>
      </c>
      <c r="AO70" t="s" s="16">
        <v>20</v>
      </c>
      <c r="AP70" t="s" s="17">
        <v>21</v>
      </c>
      <c r="AQ70" t="s" s="16">
        <v>21</v>
      </c>
      <c r="AR70" s="15">
        <v>16.36</v>
      </c>
      <c r="AS70" s="14">
        <v>15.405652456030</v>
      </c>
      <c r="AT70" s="15">
        <v>15.795436039554</v>
      </c>
      <c r="AU70" s="18"/>
      <c r="AV70" s="15">
        <f>AVERAGE(B70,E70,H70,K70,N70,Q70,T70,W70,Z70,AC70,AF70,AI70,AL70,AO70,AR70)</f>
        <v>16.6246153846154</v>
      </c>
      <c r="AW70" s="15">
        <f>AVERAGE(C70,F70,I70,L70,O70,R70,U70,X70,AA70,AD70,AG70,AJ70,AM70,AP70,AS70)</f>
        <v>16.2855486816436</v>
      </c>
      <c r="AX70" s="15">
        <f>AVERAGE(D70,G70,J70,M70,P70,S70,V70,Y70,AB70,AE70,AH70,AK70,AN70,AQ70,AT70)</f>
        <v>16.649638072224</v>
      </c>
    </row>
    <row r="71" ht="20.35" customHeight="1">
      <c r="A71" s="12">
        <v>1978</v>
      </c>
      <c r="B71" t="s" s="19">
        <v>20</v>
      </c>
      <c r="C71" t="s" s="17">
        <v>21</v>
      </c>
      <c r="D71" t="s" s="16">
        <v>21</v>
      </c>
      <c r="E71" s="15">
        <v>16.4</v>
      </c>
      <c r="F71" s="14">
        <v>15.1696100341726</v>
      </c>
      <c r="G71" s="15">
        <v>16.8804609575013</v>
      </c>
      <c r="H71" t="s" s="16">
        <v>20</v>
      </c>
      <c r="I71" t="s" s="17">
        <v>21</v>
      </c>
      <c r="J71" t="s" s="16">
        <v>21</v>
      </c>
      <c r="K71" s="15">
        <v>20.21</v>
      </c>
      <c r="L71" s="14">
        <v>20.3163716077829</v>
      </c>
      <c r="M71" s="15">
        <v>20.4585317460318</v>
      </c>
      <c r="N71" s="15">
        <v>17.48</v>
      </c>
      <c r="O71" s="14">
        <v>17.478552547363</v>
      </c>
      <c r="P71" s="15">
        <v>17.4752672909528</v>
      </c>
      <c r="Q71" s="15">
        <v>12.83</v>
      </c>
      <c r="R71" s="14">
        <v>12.0311335125448</v>
      </c>
      <c r="S71" s="15">
        <v>13.054110343062</v>
      </c>
      <c r="T71" s="15">
        <v>16.92</v>
      </c>
      <c r="U71" s="14">
        <v>16.6478609831029</v>
      </c>
      <c r="V71" s="15">
        <v>17.111660266257</v>
      </c>
      <c r="W71" s="15">
        <v>14.35</v>
      </c>
      <c r="X71" s="14">
        <v>14.4137634408602</v>
      </c>
      <c r="Y71" s="15">
        <v>14.6076382488479</v>
      </c>
      <c r="Z71" s="15">
        <v>18.47</v>
      </c>
      <c r="AA71" s="14">
        <v>18.2899276091601</v>
      </c>
      <c r="AB71" s="15">
        <v>18.7695148930911</v>
      </c>
      <c r="AC71" s="15">
        <v>15.42</v>
      </c>
      <c r="AD71" s="14">
        <v>14.524625642248</v>
      </c>
      <c r="AE71" s="15">
        <v>14.7563268049155</v>
      </c>
      <c r="AF71" s="15">
        <v>18.77</v>
      </c>
      <c r="AG71" s="14">
        <v>18.3694322836662</v>
      </c>
      <c r="AH71" s="15">
        <v>18.7689650537634</v>
      </c>
      <c r="AI71" s="15">
        <v>12.64</v>
      </c>
      <c r="AJ71" s="14">
        <v>12.6412924702737</v>
      </c>
      <c r="AK71" s="15">
        <v>12.6442171445639</v>
      </c>
      <c r="AL71" s="15">
        <v>21.64</v>
      </c>
      <c r="AM71" s="14">
        <v>21.5985477470558</v>
      </c>
      <c r="AN71" s="15">
        <v>21.8485592677931</v>
      </c>
      <c r="AO71" s="15">
        <v>18.22</v>
      </c>
      <c r="AP71" s="14">
        <v>17.8497996671787</v>
      </c>
      <c r="AQ71" s="15">
        <v>19.2004128264209</v>
      </c>
      <c r="AR71" t="s" s="16">
        <v>20</v>
      </c>
      <c r="AS71" t="s" s="17">
        <v>21</v>
      </c>
      <c r="AT71" t="s" s="16">
        <v>21</v>
      </c>
      <c r="AU71" s="18"/>
      <c r="AV71" s="15">
        <f>AVERAGE(B71,E71,H71,K71,N71,Q71,T71,W71,Z71,AC71,AF71,AI71,AL71,AO71,AR71)</f>
        <v>16.9458333333333</v>
      </c>
      <c r="AW71" s="15">
        <f>AVERAGE(C71,F71,I71,L71,O71,R71,U71,X71,AA71,AD71,AG71,AJ71,AM71,AP71,AS71)</f>
        <v>16.6109097954507</v>
      </c>
      <c r="AX71" s="15">
        <f>AVERAGE(D71,G71,J71,M71,P71,S71,V71,Y71,AB71,AE71,AH71,AK71,AN71,AQ71,AT71)</f>
        <v>17.1313054036001</v>
      </c>
    </row>
    <row r="72" ht="20.35" customHeight="1">
      <c r="A72" s="12">
        <v>1979</v>
      </c>
      <c r="B72" s="13">
        <v>17.3</v>
      </c>
      <c r="C72" s="14">
        <v>17.2625891430253</v>
      </c>
      <c r="D72" s="15">
        <v>16.9068507156088</v>
      </c>
      <c r="E72" s="15">
        <v>16.75</v>
      </c>
      <c r="F72" s="14">
        <v>15.5450575816163</v>
      </c>
      <c r="G72" s="15">
        <v>17.1810522273426</v>
      </c>
      <c r="H72" t="s" s="16">
        <v>20</v>
      </c>
      <c r="I72" t="s" s="17">
        <v>21</v>
      </c>
      <c r="J72" t="s" s="16">
        <v>21</v>
      </c>
      <c r="K72" s="15">
        <v>20.26</v>
      </c>
      <c r="L72" s="14">
        <v>20.3470417306708</v>
      </c>
      <c r="M72" s="15">
        <v>20.4831810035842</v>
      </c>
      <c r="N72" s="15">
        <v>17.75</v>
      </c>
      <c r="O72" s="14">
        <v>17.7546175755248</v>
      </c>
      <c r="P72" s="15">
        <v>17.7573259088582</v>
      </c>
      <c r="Q72" s="15">
        <v>13.64</v>
      </c>
      <c r="R72" s="14">
        <v>12.8687820020481</v>
      </c>
      <c r="S72" s="15">
        <v>13.8893580389145</v>
      </c>
      <c r="T72" s="15">
        <v>17.17</v>
      </c>
      <c r="U72" s="14">
        <v>16.9483501237979</v>
      </c>
      <c r="V72" s="15">
        <v>17.3330876238148</v>
      </c>
      <c r="W72" s="15">
        <v>14.16</v>
      </c>
      <c r="X72" s="14">
        <v>14.202293906810</v>
      </c>
      <c r="Y72" s="15">
        <v>14.4063306451613</v>
      </c>
      <c r="Z72" s="15">
        <v>17.85</v>
      </c>
      <c r="AA72" s="14">
        <v>17.6691553666331</v>
      </c>
      <c r="AB72" s="15">
        <v>18.2064782959903</v>
      </c>
      <c r="AC72" s="15">
        <v>16.09</v>
      </c>
      <c r="AD72" s="14">
        <v>15.3383330431123</v>
      </c>
      <c r="AE72" s="15">
        <v>15.5005533911658</v>
      </c>
      <c r="AF72" s="15">
        <v>19.03</v>
      </c>
      <c r="AG72" s="14">
        <v>18.6391250640041</v>
      </c>
      <c r="AH72" s="15">
        <v>19.0336955965182</v>
      </c>
      <c r="AI72" s="15">
        <v>12.79</v>
      </c>
      <c r="AJ72" s="14">
        <v>12.7692498719918</v>
      </c>
      <c r="AK72" s="15">
        <v>12.7941737071173</v>
      </c>
      <c r="AL72" s="15">
        <v>21.47</v>
      </c>
      <c r="AM72" s="14">
        <v>21.434635034420</v>
      </c>
      <c r="AN72" s="15">
        <v>21.6630728808023</v>
      </c>
      <c r="AO72" s="15">
        <v>18.13</v>
      </c>
      <c r="AP72" s="14">
        <v>17.8268465181772</v>
      </c>
      <c r="AQ72" s="15">
        <v>19.1270592986917</v>
      </c>
      <c r="AR72" t="s" s="16">
        <v>20</v>
      </c>
      <c r="AS72" t="s" s="17">
        <v>21</v>
      </c>
      <c r="AT72" t="s" s="16">
        <v>21</v>
      </c>
      <c r="AU72" s="18"/>
      <c r="AV72" s="15">
        <f>AVERAGE(B72,E72,H72,K72,N72,Q72,T72,W72,Z72,AC72,AF72,AI72,AL72,AO72,AR72)</f>
        <v>17.1069230769231</v>
      </c>
      <c r="AW72" s="15">
        <f>AVERAGE(C72,F72,I72,L72,O72,R72,U72,X72,AA72,AD72,AG72,AJ72,AM72,AP72,AS72)</f>
        <v>16.8158520739871</v>
      </c>
      <c r="AX72" s="15">
        <f>AVERAGE(D72,G72,J72,M72,P72,S72,V72,Y72,AB72,AE72,AH72,AK72,AN72,AQ72,AT72)</f>
        <v>17.2524784102746</v>
      </c>
    </row>
    <row r="73" ht="20.35" customHeight="1">
      <c r="A73" s="12">
        <v>1980</v>
      </c>
      <c r="B73" s="13">
        <v>17.53</v>
      </c>
      <c r="C73" s="14">
        <v>17.8212424298603</v>
      </c>
      <c r="D73" s="15">
        <v>17.5307183908046</v>
      </c>
      <c r="E73" s="15">
        <v>17.1</v>
      </c>
      <c r="F73" s="14">
        <v>15.9767205625298</v>
      </c>
      <c r="G73" s="15">
        <v>17.5640557409467</v>
      </c>
      <c r="H73" t="s" s="16">
        <v>20</v>
      </c>
      <c r="I73" t="s" s="17">
        <v>21</v>
      </c>
      <c r="J73" t="s" s="16">
        <v>21</v>
      </c>
      <c r="K73" s="15">
        <v>20.65</v>
      </c>
      <c r="L73" s="14">
        <v>20.7267723396366</v>
      </c>
      <c r="M73" s="15">
        <v>20.8546316895316</v>
      </c>
      <c r="N73" t="s" s="16">
        <v>20</v>
      </c>
      <c r="O73" t="s" s="17">
        <v>21</v>
      </c>
      <c r="P73" t="s" s="16">
        <v>21</v>
      </c>
      <c r="Q73" s="15">
        <v>14.19</v>
      </c>
      <c r="R73" s="14">
        <v>13.4199224446916</v>
      </c>
      <c r="S73" s="15">
        <v>14.4396289086639</v>
      </c>
      <c r="T73" s="15">
        <v>17.27</v>
      </c>
      <c r="U73" s="14">
        <v>17.0416968810142</v>
      </c>
      <c r="V73" s="15">
        <v>17.4349975281177</v>
      </c>
      <c r="W73" s="15">
        <v>14.98</v>
      </c>
      <c r="X73" s="14">
        <v>14.5238725126684</v>
      </c>
      <c r="Y73" s="15">
        <v>14.7028618217773</v>
      </c>
      <c r="Z73" s="15">
        <v>18.09</v>
      </c>
      <c r="AA73" s="14">
        <v>17.8208113953776</v>
      </c>
      <c r="AB73" s="15">
        <v>18.3463283277716</v>
      </c>
      <c r="AC73" t="s" s="16">
        <v>20</v>
      </c>
      <c r="AD73" t="s" s="17">
        <v>21</v>
      </c>
      <c r="AE73" s="15">
        <v>15.3895395147145</v>
      </c>
      <c r="AF73" s="15">
        <v>19.29</v>
      </c>
      <c r="AG73" s="14">
        <v>18.8882041774812</v>
      </c>
      <c r="AH73" s="15">
        <v>19.290677604746</v>
      </c>
      <c r="AI73" t="s" s="16">
        <v>20</v>
      </c>
      <c r="AJ73" t="s" s="17">
        <v>21</v>
      </c>
      <c r="AK73" t="s" s="16">
        <v>21</v>
      </c>
      <c r="AL73" s="15">
        <v>21.63</v>
      </c>
      <c r="AM73" s="14">
        <v>21.5867552767822</v>
      </c>
      <c r="AN73" s="15">
        <v>21.8389902360648</v>
      </c>
      <c r="AO73" t="s" s="16">
        <v>21</v>
      </c>
      <c r="AP73" t="s" s="17">
        <v>21</v>
      </c>
      <c r="AQ73" s="15">
        <v>19.3323532854644</v>
      </c>
      <c r="AR73" s="15">
        <v>17.62</v>
      </c>
      <c r="AS73" s="14">
        <v>16.7652303485354</v>
      </c>
      <c r="AT73" s="15">
        <v>17.0450757013966</v>
      </c>
      <c r="AU73" s="18"/>
      <c r="AV73" s="15">
        <f>AVERAGE(B73,E73,H73,K73,N73,Q73,T73,W73,Z73,AC73,AF73,AI73,AL73,AO73,AR73)</f>
        <v>17.835</v>
      </c>
      <c r="AW73" s="15">
        <f>AVERAGE(C73,F73,I73,L73,O73,R73,U73,X73,AA73,AD73,AG73,AJ73,AM73,AP73,AS73)</f>
        <v>17.4571228368577</v>
      </c>
      <c r="AX73" s="15">
        <f>AVERAGE(D73,G73,J73,M73,P73,S73,V73,Y73,AB73,AE73,AH73,AK73,AN73,AQ73,AT73)</f>
        <v>17.8141548958333</v>
      </c>
    </row>
    <row r="74" ht="20.35" customHeight="1">
      <c r="A74" s="12">
        <v>1981</v>
      </c>
      <c r="B74" s="13">
        <v>17.44</v>
      </c>
      <c r="C74" s="14">
        <v>17.4414011600191</v>
      </c>
      <c r="D74" s="15">
        <v>17.4414011600191</v>
      </c>
      <c r="E74" s="15">
        <v>16.31</v>
      </c>
      <c r="F74" s="14">
        <v>15.0695524488489</v>
      </c>
      <c r="G74" s="15">
        <v>16.7809724170173</v>
      </c>
      <c r="H74" t="s" s="16">
        <v>20</v>
      </c>
      <c r="I74" t="s" s="17">
        <v>21</v>
      </c>
      <c r="J74" t="s" s="16">
        <v>21</v>
      </c>
      <c r="K74" s="15">
        <v>20.93</v>
      </c>
      <c r="L74" s="14">
        <v>20.9762538402458</v>
      </c>
      <c r="M74" s="15">
        <v>21.0945391705069</v>
      </c>
      <c r="N74" s="15">
        <v>18.24</v>
      </c>
      <c r="O74" s="14">
        <v>18.2399771007567</v>
      </c>
      <c r="P74" s="15">
        <v>18.2399771007567</v>
      </c>
      <c r="Q74" s="15">
        <v>13.83</v>
      </c>
      <c r="R74" s="14">
        <v>13.0912487199181</v>
      </c>
      <c r="S74" s="15">
        <v>14.0862378392217</v>
      </c>
      <c r="T74" s="15">
        <v>17.45</v>
      </c>
      <c r="U74" s="14">
        <v>17.2426798760331</v>
      </c>
      <c r="V74" s="15">
        <v>17.5629974368934</v>
      </c>
      <c r="W74" s="15">
        <v>15.07</v>
      </c>
      <c r="X74" s="14">
        <v>14.1590686962586</v>
      </c>
      <c r="Y74" s="15">
        <v>14.3544133693522</v>
      </c>
      <c r="Z74" s="15">
        <v>18.06</v>
      </c>
      <c r="AA74" s="14">
        <v>17.9399016470387</v>
      </c>
      <c r="AB74" s="15">
        <v>18.376009984639</v>
      </c>
      <c r="AC74" t="s" s="16">
        <v>21</v>
      </c>
      <c r="AD74" t="s" s="17">
        <v>21</v>
      </c>
      <c r="AE74" s="15">
        <v>15.6952957999838</v>
      </c>
      <c r="AF74" s="15">
        <v>19.06</v>
      </c>
      <c r="AG74" s="14">
        <v>18.6585934327383</v>
      </c>
      <c r="AH74" s="15">
        <v>19.0597403199322</v>
      </c>
      <c r="AI74" s="15">
        <v>12.73</v>
      </c>
      <c r="AJ74" s="14">
        <v>12.7028807997876</v>
      </c>
      <c r="AK74" s="15">
        <v>12.7257196631236</v>
      </c>
      <c r="AL74" s="15">
        <v>21.74</v>
      </c>
      <c r="AM74" s="14">
        <v>21.7097219353073</v>
      </c>
      <c r="AN74" s="15">
        <v>21.9558329802073</v>
      </c>
      <c r="AO74" s="15">
        <v>18.8</v>
      </c>
      <c r="AP74" s="14">
        <v>18.5246626984127</v>
      </c>
      <c r="AQ74" s="15">
        <v>19.7272335001854</v>
      </c>
      <c r="AR74" s="15">
        <v>16.79</v>
      </c>
      <c r="AS74" s="14">
        <v>15.3846688241687</v>
      </c>
      <c r="AT74" s="15">
        <v>16.2493164803927</v>
      </c>
      <c r="AU74" s="18"/>
      <c r="AV74" s="15">
        <f>AVERAGE(B74,E74,H74,K74,N74,Q74,T74,W74,Z74,AC74,AF74,AI74,AL74,AO74,AR74)</f>
        <v>17.4192307692308</v>
      </c>
      <c r="AW74" s="15">
        <f>AVERAGE(C74,F74,I74,L74,O74,R74,U74,X74,AA74,AD74,AG74,AJ74,AM74,AP74,AS74)</f>
        <v>17.0108162445795</v>
      </c>
      <c r="AX74" s="15">
        <f>AVERAGE(D74,G74,J74,M74,P74,S74,V74,Y74,AB74,AE74,AH74,AK74,AN74,AQ74,AT74)</f>
        <v>17.3821205158737</v>
      </c>
    </row>
    <row r="75" ht="20.35" customHeight="1">
      <c r="A75" s="12">
        <v>1982</v>
      </c>
      <c r="B75" s="13">
        <v>17.45</v>
      </c>
      <c r="C75" s="14">
        <v>17.4494476005085</v>
      </c>
      <c r="D75" s="15">
        <v>17.423607425358</v>
      </c>
      <c r="E75" s="15">
        <v>15.22</v>
      </c>
      <c r="F75" s="14">
        <v>13.8901934027226</v>
      </c>
      <c r="G75" s="15">
        <v>15.7706317204301</v>
      </c>
      <c r="H75" s="15">
        <v>19.79</v>
      </c>
      <c r="I75" s="14">
        <v>19.1416050928709</v>
      </c>
      <c r="J75" s="15">
        <v>19.7968745655761</v>
      </c>
      <c r="K75" s="15">
        <v>19.47</v>
      </c>
      <c r="L75" s="14">
        <v>19.6111079109063</v>
      </c>
      <c r="M75" s="15">
        <v>19.7822926267281</v>
      </c>
      <c r="N75" s="15">
        <v>18.04</v>
      </c>
      <c r="O75" s="14">
        <v>18.0390415938344</v>
      </c>
      <c r="P75" s="15">
        <v>18.0390415938344</v>
      </c>
      <c r="Q75" s="15">
        <v>13.37</v>
      </c>
      <c r="R75" s="14">
        <v>12.6685202252944</v>
      </c>
      <c r="S75" s="15">
        <v>13.6791199436764</v>
      </c>
      <c r="T75" s="15">
        <v>16.06</v>
      </c>
      <c r="U75" s="14">
        <v>15.6498700716846</v>
      </c>
      <c r="V75" s="15">
        <v>16.7548131080389</v>
      </c>
      <c r="W75" s="15">
        <v>13.62</v>
      </c>
      <c r="X75" s="14">
        <v>13.663629672299</v>
      </c>
      <c r="Y75" s="15">
        <v>13.8689189708141</v>
      </c>
      <c r="Z75" s="15">
        <v>17.16</v>
      </c>
      <c r="AA75" s="14">
        <v>16.7368942564048</v>
      </c>
      <c r="AB75" s="15">
        <v>17.3403661034306</v>
      </c>
      <c r="AC75" s="15">
        <v>15.44</v>
      </c>
      <c r="AD75" s="14">
        <v>14.8766714559387</v>
      </c>
      <c r="AE75" s="15">
        <v>15.4535573476702</v>
      </c>
      <c r="AF75" s="15">
        <v>18.3</v>
      </c>
      <c r="AG75" s="14">
        <v>17.8963306010205</v>
      </c>
      <c r="AH75" s="15">
        <v>18.3022269673535</v>
      </c>
      <c r="AI75" s="15">
        <v>11.61</v>
      </c>
      <c r="AJ75" s="14">
        <v>11.568662920935</v>
      </c>
      <c r="AK75" s="15">
        <v>11.6070910904292</v>
      </c>
      <c r="AL75" s="15">
        <v>20.9</v>
      </c>
      <c r="AM75" s="14">
        <v>20.8878661702077</v>
      </c>
      <c r="AN75" s="15">
        <v>21.1244767334075</v>
      </c>
      <c r="AO75" s="15">
        <v>17.24</v>
      </c>
      <c r="AP75" s="14">
        <v>16.7623307447232</v>
      </c>
      <c r="AQ75" s="15">
        <v>18.259024577573</v>
      </c>
      <c r="AR75" s="15">
        <v>16.91</v>
      </c>
      <c r="AS75" s="14">
        <v>15.5566111812278</v>
      </c>
      <c r="AT75" s="15">
        <v>16.3310593587155</v>
      </c>
      <c r="AU75" s="18"/>
      <c r="AV75" s="15">
        <f>AVERAGE(B75,E75,H75,K75,N75,Q75,T75,W75,Z75,AC75,AF75,AI75,AL75,AO75,AR75)</f>
        <v>16.7053333333333</v>
      </c>
      <c r="AW75" s="15">
        <f>AVERAGE(C75,F75,I75,L75,O75,R75,U75,X75,AA75,AD75,AG75,AJ75,AM75,AP75,AS75)</f>
        <v>16.2932521933719</v>
      </c>
      <c r="AX75" s="15">
        <f>AVERAGE(D75,G75,J75,M75,P75,S75,V75,Y75,AB75,AE75,AH75,AK75,AN75,AQ75,AT75)</f>
        <v>16.902206808869</v>
      </c>
    </row>
    <row r="76" ht="20.35" customHeight="1">
      <c r="A76" s="12">
        <v>1983</v>
      </c>
      <c r="B76" s="13">
        <v>18.06</v>
      </c>
      <c r="C76" s="14">
        <v>18.0592786738351</v>
      </c>
      <c r="D76" s="15">
        <v>18.0592786738351</v>
      </c>
      <c r="E76" s="15">
        <v>16.78</v>
      </c>
      <c r="F76" s="14">
        <v>15.5640482590886</v>
      </c>
      <c r="G76" s="15">
        <v>17.2080433947773</v>
      </c>
      <c r="H76" s="15">
        <v>21.19</v>
      </c>
      <c r="I76" s="14">
        <v>20.501921268940</v>
      </c>
      <c r="J76" s="15">
        <v>21.1564524860077</v>
      </c>
      <c r="K76" s="15">
        <v>21.05</v>
      </c>
      <c r="L76" s="14">
        <v>21.1085981680605</v>
      </c>
      <c r="M76" s="15">
        <v>21.2018110314616</v>
      </c>
      <c r="N76" s="15">
        <v>18.29</v>
      </c>
      <c r="O76" s="14">
        <v>18.2924944858009</v>
      </c>
      <c r="P76" s="15">
        <v>18.2871644763043</v>
      </c>
      <c r="Q76" s="15">
        <v>14.19</v>
      </c>
      <c r="R76" s="14">
        <v>13.4557162058372</v>
      </c>
      <c r="S76" s="15">
        <v>14.439760624680</v>
      </c>
      <c r="T76" s="15">
        <v>17.89</v>
      </c>
      <c r="U76" s="14">
        <v>17.5822548643113</v>
      </c>
      <c r="V76" s="15">
        <v>18.4505173517312</v>
      </c>
      <c r="W76" s="15">
        <v>15.6</v>
      </c>
      <c r="X76" s="14">
        <v>15.2530741608842</v>
      </c>
      <c r="Y76" s="15">
        <v>15.4113824884793</v>
      </c>
      <c r="Z76" s="15">
        <v>19.4</v>
      </c>
      <c r="AA76" s="14">
        <v>19.2822060734964</v>
      </c>
      <c r="AB76" s="15">
        <v>19.6323368606702</v>
      </c>
      <c r="AC76" s="15">
        <v>16.72</v>
      </c>
      <c r="AD76" s="14">
        <v>16.1682994111623</v>
      </c>
      <c r="AE76" s="15">
        <v>16.6605888376856</v>
      </c>
      <c r="AF76" s="15">
        <v>19.19</v>
      </c>
      <c r="AG76" s="14">
        <v>18.8103213005632</v>
      </c>
      <c r="AH76" s="15">
        <v>19.1809794833766</v>
      </c>
      <c r="AI76" s="15">
        <v>13.31</v>
      </c>
      <c r="AJ76" s="14">
        <v>13.2993597364144</v>
      </c>
      <c r="AK76" s="15">
        <v>13.3141796066252</v>
      </c>
      <c r="AL76" s="15">
        <v>22.1</v>
      </c>
      <c r="AM76" s="14">
        <v>22.078055930752</v>
      </c>
      <c r="AN76" s="15">
        <v>22.3448567632467</v>
      </c>
      <c r="AO76" s="15">
        <v>19.4</v>
      </c>
      <c r="AP76" s="14">
        <v>19.1122142857143</v>
      </c>
      <c r="AQ76" s="15">
        <v>20.2219135361062</v>
      </c>
      <c r="AR76" s="15">
        <v>18.55</v>
      </c>
      <c r="AS76" s="14">
        <v>17.2845904576514</v>
      </c>
      <c r="AT76" s="15">
        <v>17.9783090117768</v>
      </c>
      <c r="AU76" s="18"/>
      <c r="AV76" s="15">
        <f>AVERAGE(B76,E76,H76,K76,N76,Q76,T76,W76,Z76,AC76,AF76,AI76,AL76,AO76,AR76)</f>
        <v>18.1146666666667</v>
      </c>
      <c r="AW76" s="15">
        <f>AVERAGE(C76,F76,I76,L76,O76,R76,U76,X76,AA76,AD76,AG76,AJ76,AM76,AP76,AS76)</f>
        <v>17.7234955521675</v>
      </c>
      <c r="AX76" s="15">
        <f>AVERAGE(D76,G76,J76,M76,P76,S76,V76,Y76,AB76,AE76,AH76,AK76,AN76,AQ76,AT76)</f>
        <v>18.2365049751176</v>
      </c>
    </row>
    <row r="77" ht="20.35" customHeight="1">
      <c r="A77" s="12">
        <v>1984</v>
      </c>
      <c r="B77" s="13">
        <v>16.91</v>
      </c>
      <c r="C77" s="14">
        <v>16.9142159498208</v>
      </c>
      <c r="D77" s="15">
        <v>16.9147715053763</v>
      </c>
      <c r="E77" s="15">
        <v>16.47</v>
      </c>
      <c r="F77" s="14">
        <v>15.4584799027138</v>
      </c>
      <c r="G77" s="15">
        <v>16.9137788018433</v>
      </c>
      <c r="H77" t="s" s="16">
        <v>20</v>
      </c>
      <c r="I77" t="s" s="17">
        <v>21</v>
      </c>
      <c r="J77" t="s" s="16">
        <v>21</v>
      </c>
      <c r="K77" s="15">
        <v>20.63</v>
      </c>
      <c r="L77" s="14">
        <v>20.6954403481823</v>
      </c>
      <c r="M77" s="15">
        <v>20.8163831285202</v>
      </c>
      <c r="N77" s="15">
        <v>17.77</v>
      </c>
      <c r="O77" s="14">
        <v>17.7703726211811</v>
      </c>
      <c r="P77" s="15">
        <v>17.7510186550908</v>
      </c>
      <c r="Q77" s="15">
        <v>12.69</v>
      </c>
      <c r="R77" s="14">
        <v>11.9128238607271</v>
      </c>
      <c r="S77" s="15">
        <v>12.9249353558628</v>
      </c>
      <c r="T77" s="15">
        <v>17.28</v>
      </c>
      <c r="U77" s="14">
        <v>16.9369709068277</v>
      </c>
      <c r="V77" s="15">
        <v>17.8527387794198</v>
      </c>
      <c r="W77" s="15">
        <v>14.55</v>
      </c>
      <c r="X77" s="14">
        <v>14.1061373527906</v>
      </c>
      <c r="Y77" s="15">
        <v>14.2734876052757</v>
      </c>
      <c r="Z77" s="15">
        <v>17.99</v>
      </c>
      <c r="AA77" s="14">
        <v>17.2698228852164</v>
      </c>
      <c r="AB77" s="15">
        <v>18.2061117511521</v>
      </c>
      <c r="AC77" s="15">
        <v>15.37</v>
      </c>
      <c r="AD77" s="14">
        <v>14.5804644048943</v>
      </c>
      <c r="AE77" s="15">
        <v>15.2440910535516</v>
      </c>
      <c r="AF77" s="15">
        <v>18.94</v>
      </c>
      <c r="AG77" s="14">
        <v>18.543663594470</v>
      </c>
      <c r="AH77" s="15">
        <v>18.9397971070148</v>
      </c>
      <c r="AI77" s="15">
        <v>12.12</v>
      </c>
      <c r="AJ77" s="14">
        <v>12.1420429040792</v>
      </c>
      <c r="AK77" s="15">
        <v>12.1179115709559</v>
      </c>
      <c r="AL77" s="15">
        <v>21.05</v>
      </c>
      <c r="AM77" s="14">
        <v>20.987877160690</v>
      </c>
      <c r="AN77" s="15">
        <v>21.2530753968254</v>
      </c>
      <c r="AO77" s="15">
        <v>18.35</v>
      </c>
      <c r="AP77" s="14">
        <v>18.0247971070149</v>
      </c>
      <c r="AQ77" s="15">
        <v>19.2981029185868</v>
      </c>
      <c r="AR77" s="15">
        <v>16.69</v>
      </c>
      <c r="AS77" s="14">
        <v>15.2744252873563</v>
      </c>
      <c r="AT77" s="15">
        <v>16.1258553901296</v>
      </c>
      <c r="AU77" s="18"/>
      <c r="AV77" s="15">
        <f>AVERAGE(B77,E77,H77,K77,N77,Q77,T77,W77,Z77,AC77,AF77,AI77,AL77,AO77,AR77)</f>
        <v>16.915</v>
      </c>
      <c r="AW77" s="15">
        <f>AVERAGE(C77,F77,I77,L77,O77,R77,U77,X77,AA77,AD77,AG77,AJ77,AM77,AP77,AS77)</f>
        <v>16.472681020426</v>
      </c>
      <c r="AX77" s="15">
        <f>AVERAGE(D77,G77,J77,M77,P77,S77,V77,Y77,AB77,AE77,AH77,AK77,AN77,AQ77,AT77)</f>
        <v>17.0451470728289</v>
      </c>
    </row>
    <row r="78" ht="20.35" customHeight="1">
      <c r="A78" s="12">
        <v>1985</v>
      </c>
      <c r="B78" s="13">
        <v>17</v>
      </c>
      <c r="C78" s="14">
        <v>17.0006325245841</v>
      </c>
      <c r="D78" s="15">
        <v>16.9913325652842</v>
      </c>
      <c r="E78" s="15">
        <v>16.53</v>
      </c>
      <c r="F78" s="14">
        <v>15.6178114351043</v>
      </c>
      <c r="G78" s="15">
        <v>17.0123028673835</v>
      </c>
      <c r="H78" s="15">
        <v>20.37</v>
      </c>
      <c r="I78" s="14">
        <v>19.7249175892085</v>
      </c>
      <c r="J78" s="15">
        <v>20.3699396154457</v>
      </c>
      <c r="K78" s="15">
        <v>20.68</v>
      </c>
      <c r="L78" s="14">
        <v>20.7838664874552</v>
      </c>
      <c r="M78" s="15">
        <v>20.889040578597</v>
      </c>
      <c r="N78" s="15">
        <v>17.99</v>
      </c>
      <c r="O78" s="14">
        <v>17.9934448549535</v>
      </c>
      <c r="P78" s="15">
        <v>17.9954563492064</v>
      </c>
      <c r="Q78" s="15">
        <v>13.03</v>
      </c>
      <c r="R78" s="14">
        <v>12.7036583171974</v>
      </c>
      <c r="S78" s="15">
        <v>13.2593927556191</v>
      </c>
      <c r="T78" s="15">
        <v>17.17</v>
      </c>
      <c r="U78" s="14">
        <v>16.7971813699525</v>
      </c>
      <c r="V78" s="15">
        <v>17.7888108038915</v>
      </c>
      <c r="W78" s="15">
        <v>14.34</v>
      </c>
      <c r="X78" s="14">
        <v>14.4168426779314</v>
      </c>
      <c r="Y78" s="15">
        <v>14.5871774193548</v>
      </c>
      <c r="Z78" s="15">
        <v>19.13</v>
      </c>
      <c r="AA78" s="14">
        <v>18.4752323348694</v>
      </c>
      <c r="AB78" s="15">
        <v>19.3606739631337</v>
      </c>
      <c r="AC78" s="15">
        <v>16.01</v>
      </c>
      <c r="AD78" s="14">
        <v>15.4031778033794</v>
      </c>
      <c r="AE78" s="15">
        <v>15.9499705581157</v>
      </c>
      <c r="AF78" s="15">
        <v>19</v>
      </c>
      <c r="AG78" s="14">
        <v>18.603995491267</v>
      </c>
      <c r="AH78" s="15">
        <v>19.0024176480628</v>
      </c>
      <c r="AI78" s="15">
        <v>12.13</v>
      </c>
      <c r="AJ78" s="14">
        <v>12.1328756178286</v>
      </c>
      <c r="AK78" s="15">
        <v>12.1281066768753</v>
      </c>
      <c r="AL78" s="15">
        <v>21.17</v>
      </c>
      <c r="AM78" s="14">
        <v>21.1209814068949</v>
      </c>
      <c r="AN78" s="15">
        <v>21.3860579877112</v>
      </c>
      <c r="AO78" s="15">
        <v>18.72</v>
      </c>
      <c r="AP78" s="14">
        <v>18.3702403005966</v>
      </c>
      <c r="AQ78" s="15">
        <v>19.6140848383933</v>
      </c>
      <c r="AR78" s="15">
        <v>17.48</v>
      </c>
      <c r="AS78" s="14">
        <v>16.1506730741879</v>
      </c>
      <c r="AT78" s="15">
        <v>16.9572648944493</v>
      </c>
      <c r="AU78" s="18"/>
      <c r="AV78" s="15">
        <f>AVERAGE(B78,E78,H78,K78,N78,Q78,T78,W78,Z78,AC78,AF78,AI78,AL78,AO78,AR78)</f>
        <v>17.3833333333333</v>
      </c>
      <c r="AW78" s="15">
        <f>AVERAGE(C78,F78,I78,L78,O78,R78,U78,X78,AA78,AD78,AG78,AJ78,AM78,AP78,AS78)</f>
        <v>17.019702085694</v>
      </c>
      <c r="AX78" s="15">
        <f>AVERAGE(D78,G78,J78,M78,P78,S78,V78,Y78,AB78,AE78,AH78,AK78,AN78,AQ78,AT78)</f>
        <v>17.5528019681016</v>
      </c>
    </row>
    <row r="79" ht="20.35" customHeight="1">
      <c r="A79" s="12">
        <v>1986</v>
      </c>
      <c r="B79" s="13">
        <v>17.7</v>
      </c>
      <c r="C79" s="14">
        <v>17.7037039611914</v>
      </c>
      <c r="D79" s="15">
        <v>17.7026120071685</v>
      </c>
      <c r="E79" s="15">
        <v>16.82</v>
      </c>
      <c r="F79" s="14">
        <v>15.9006093189964</v>
      </c>
      <c r="G79" s="15">
        <v>17.2618068356375</v>
      </c>
      <c r="H79" s="15">
        <v>21.61</v>
      </c>
      <c r="I79" s="14">
        <v>21.0056021718723</v>
      </c>
      <c r="J79" s="15">
        <v>21.6328610897764</v>
      </c>
      <c r="K79" s="15">
        <v>21.25</v>
      </c>
      <c r="L79" s="14">
        <v>21.2861402440101</v>
      </c>
      <c r="M79" s="15">
        <v>21.400547235023</v>
      </c>
      <c r="N79" s="15">
        <v>18.28</v>
      </c>
      <c r="O79" s="14">
        <v>18.2836934777619</v>
      </c>
      <c r="P79" s="15">
        <v>18.2786072708653</v>
      </c>
      <c r="Q79" s="15">
        <v>12.96</v>
      </c>
      <c r="R79" s="14">
        <v>12.6839701740911</v>
      </c>
      <c r="S79" s="15">
        <v>13.2228353814644</v>
      </c>
      <c r="T79" s="15">
        <v>18.1</v>
      </c>
      <c r="U79" s="14">
        <v>17.7651019210057</v>
      </c>
      <c r="V79" s="15">
        <v>18.6172382232463</v>
      </c>
      <c r="W79" s="15">
        <v>15.01</v>
      </c>
      <c r="X79" s="14">
        <v>14.367311187916</v>
      </c>
      <c r="Y79" s="15">
        <v>14.5313965914508</v>
      </c>
      <c r="Z79" s="15">
        <v>19.2</v>
      </c>
      <c r="AA79" s="14">
        <v>18.5069784990377</v>
      </c>
      <c r="AB79" s="15">
        <v>19.465082962551</v>
      </c>
      <c r="AC79" s="15">
        <v>16.87</v>
      </c>
      <c r="AD79" s="14">
        <v>16.2673367895545</v>
      </c>
      <c r="AE79" s="15">
        <v>16.7732802099334</v>
      </c>
      <c r="AF79" s="15">
        <v>19.22</v>
      </c>
      <c r="AG79" s="14">
        <v>18.8214253712238</v>
      </c>
      <c r="AH79" s="15">
        <v>19.2210810291859</v>
      </c>
      <c r="AI79" s="15">
        <v>12.26</v>
      </c>
      <c r="AJ79" s="14">
        <v>12.2450492120385</v>
      </c>
      <c r="AK79" s="15">
        <v>12.2634173111217</v>
      </c>
      <c r="AL79" s="15">
        <v>22.38</v>
      </c>
      <c r="AM79" s="14">
        <v>22.3312285034518</v>
      </c>
      <c r="AN79" s="15">
        <v>22.6217952707594</v>
      </c>
      <c r="AO79" t="s" s="16">
        <v>21</v>
      </c>
      <c r="AP79" t="s" s="17">
        <v>21</v>
      </c>
      <c r="AQ79" s="15">
        <v>19.8529104054702</v>
      </c>
      <c r="AR79" s="15">
        <v>18.38</v>
      </c>
      <c r="AS79" s="14">
        <v>17.1076526608048</v>
      </c>
      <c r="AT79" s="15">
        <v>17.8086827956989</v>
      </c>
      <c r="AU79" s="18"/>
      <c r="AV79" s="15">
        <f>AVERAGE(B79,E79,H79,K79,N79,Q79,T79,W79,Z79,AC79,AF79,AI79,AL79,AO79,AR79)</f>
        <v>17.86</v>
      </c>
      <c r="AW79" s="15">
        <f>AVERAGE(C79,F79,I79,L79,O79,R79,U79,X79,AA79,AD79,AG79,AJ79,AM79,AP79,AS79)</f>
        <v>17.4482716780683</v>
      </c>
      <c r="AX79" s="15">
        <f>AVERAGE(D79,G79,J79,M79,P79,S79,V79,Y79,AB79,AE79,AH79,AK79,AN79,AQ79,AT79)</f>
        <v>18.0436103079568</v>
      </c>
    </row>
    <row r="80" ht="20.35" customHeight="1">
      <c r="A80" s="12">
        <v>1987</v>
      </c>
      <c r="B80" s="13">
        <v>17.77</v>
      </c>
      <c r="C80" s="14">
        <v>17.7700626357328</v>
      </c>
      <c r="D80" s="15">
        <v>17.7678308349665</v>
      </c>
      <c r="E80" s="15">
        <v>16.98</v>
      </c>
      <c r="F80" s="14">
        <v>16.0937036522062</v>
      </c>
      <c r="G80" s="15">
        <v>17.4010020908005</v>
      </c>
      <c r="H80" s="15">
        <v>21.12</v>
      </c>
      <c r="I80" s="14">
        <v>20.4873380696365</v>
      </c>
      <c r="J80" s="15">
        <v>21.1238536866359</v>
      </c>
      <c r="K80" s="15">
        <v>21.12</v>
      </c>
      <c r="L80" s="14">
        <v>21.1376953737771</v>
      </c>
      <c r="M80" s="15">
        <v>21.2506212664277</v>
      </c>
      <c r="N80" s="15">
        <v>18.43</v>
      </c>
      <c r="O80" s="14">
        <v>18.430112738732</v>
      </c>
      <c r="P80" s="15">
        <v>18.4374353607673</v>
      </c>
      <c r="Q80" s="15">
        <v>13.35</v>
      </c>
      <c r="R80" s="14">
        <v>13.0583358934972</v>
      </c>
      <c r="S80" s="15">
        <v>13.6263472862263</v>
      </c>
      <c r="T80" s="15">
        <v>18.19</v>
      </c>
      <c r="U80" s="14">
        <v>17.8841378648234</v>
      </c>
      <c r="V80" s="15">
        <v>18.7165572196621</v>
      </c>
      <c r="W80" s="15">
        <v>15.36</v>
      </c>
      <c r="X80" s="14">
        <v>14.7106687765948</v>
      </c>
      <c r="Y80" s="15">
        <v>14.9117479518689</v>
      </c>
      <c r="Z80" s="15">
        <v>19.03</v>
      </c>
      <c r="AA80" s="14">
        <v>18.3432757296467</v>
      </c>
      <c r="AB80" s="15">
        <v>19.2875243215566</v>
      </c>
      <c r="AC80" s="15">
        <v>16.8</v>
      </c>
      <c r="AD80" s="14">
        <v>16.1757795698925</v>
      </c>
      <c r="AE80" s="15">
        <v>16.7189825335028</v>
      </c>
      <c r="AF80" s="15">
        <v>19.38</v>
      </c>
      <c r="AG80" s="14">
        <v>18.9832381879337</v>
      </c>
      <c r="AH80" s="15">
        <v>19.376958370853</v>
      </c>
      <c r="AI80" s="15">
        <v>13.11</v>
      </c>
      <c r="AJ80" s="14">
        <v>13.0889234511009</v>
      </c>
      <c r="AK80" s="15">
        <v>13.1115207373272</v>
      </c>
      <c r="AL80" s="15">
        <v>22.18</v>
      </c>
      <c r="AM80" s="14">
        <v>22.1521243451889</v>
      </c>
      <c r="AN80" s="15">
        <v>22.3951612903226</v>
      </c>
      <c r="AO80" s="15">
        <v>19.39</v>
      </c>
      <c r="AP80" s="14">
        <v>19.0831474014337</v>
      </c>
      <c r="AQ80" s="15">
        <v>20.2170578446432</v>
      </c>
      <c r="AR80" s="15">
        <v>18.34</v>
      </c>
      <c r="AS80" s="14">
        <v>17.0762999231951</v>
      </c>
      <c r="AT80" s="15">
        <v>17.7934823745961</v>
      </c>
      <c r="AU80" s="18"/>
      <c r="AV80" s="15">
        <f>AVERAGE(B80,E80,H80,K80,N80,Q80,T80,W80,Z80,AC80,AF80,AI80,AL80,AO80,AR80)</f>
        <v>18.0366666666667</v>
      </c>
      <c r="AW80" s="15">
        <f>AVERAGE(C80,F80,I80,L80,O80,R80,U80,X80,AA80,AD80,AG80,AJ80,AM80,AP80,AS80)</f>
        <v>17.6316562408928</v>
      </c>
      <c r="AX80" s="15">
        <f>AVERAGE(D80,G80,J80,M80,P80,S80,V80,Y80,AB80,AE80,AH80,AK80,AN80,AQ80,AT80)</f>
        <v>18.1424055446771</v>
      </c>
    </row>
    <row r="81" ht="20.35" customHeight="1">
      <c r="A81" s="12">
        <v>1988</v>
      </c>
      <c r="B81" s="13">
        <v>18.71</v>
      </c>
      <c r="C81" s="14">
        <v>18.7100268817204</v>
      </c>
      <c r="D81" s="15">
        <v>18.6586997212266</v>
      </c>
      <c r="E81" s="15">
        <v>17.35</v>
      </c>
      <c r="F81" s="14">
        <v>16.4456354061833</v>
      </c>
      <c r="G81" s="15">
        <v>17.740655357805</v>
      </c>
      <c r="H81" s="15">
        <v>21.54</v>
      </c>
      <c r="I81" s="14">
        <v>20.9054529724385</v>
      </c>
      <c r="J81" s="15">
        <v>21.5449332591769</v>
      </c>
      <c r="K81" s="15">
        <v>21.26</v>
      </c>
      <c r="L81" s="14">
        <v>21.3065498702262</v>
      </c>
      <c r="M81" s="15">
        <v>21.3965449264615</v>
      </c>
      <c r="N81" s="15">
        <v>18.56</v>
      </c>
      <c r="O81" s="14">
        <v>18.5605844208182</v>
      </c>
      <c r="P81" s="15">
        <v>18.5695376917916</v>
      </c>
      <c r="Q81" s="15">
        <v>14.15</v>
      </c>
      <c r="R81" s="14">
        <v>13.7901285378816</v>
      </c>
      <c r="S81" s="15">
        <v>14.4020340501792</v>
      </c>
      <c r="T81" s="15">
        <v>17.91</v>
      </c>
      <c r="U81" s="14">
        <v>17.581486219256</v>
      </c>
      <c r="V81" s="15">
        <v>18.4582749351131</v>
      </c>
      <c r="W81" s="15">
        <v>15.19</v>
      </c>
      <c r="X81" s="14">
        <v>15.2662099864046</v>
      </c>
      <c r="Y81" s="15">
        <v>15.4349187368681</v>
      </c>
      <c r="Z81" s="15">
        <v>19.71</v>
      </c>
      <c r="AA81" s="14">
        <v>19.1295170559882</v>
      </c>
      <c r="AB81" s="15">
        <v>19.9429338153504</v>
      </c>
      <c r="AC81" s="15">
        <v>17.32</v>
      </c>
      <c r="AD81" s="14">
        <v>16.7420238536646</v>
      </c>
      <c r="AE81" s="15">
        <v>17.2469209615622</v>
      </c>
      <c r="AF81" s="15">
        <v>19.32</v>
      </c>
      <c r="AG81" s="14">
        <v>18.9258023730071</v>
      </c>
      <c r="AH81" s="15">
        <v>19.259290805826</v>
      </c>
      <c r="AI81" s="15">
        <v>13.2</v>
      </c>
      <c r="AJ81" s="14">
        <v>13.1843516385049</v>
      </c>
      <c r="AK81" s="15">
        <v>13.1982798788778</v>
      </c>
      <c r="AL81" s="15">
        <v>22.8</v>
      </c>
      <c r="AM81" s="14">
        <v>22.740529600791</v>
      </c>
      <c r="AN81" s="15">
        <v>23.051358299345</v>
      </c>
      <c r="AO81" s="15">
        <v>19.67</v>
      </c>
      <c r="AP81" s="14">
        <v>19.4039347556195</v>
      </c>
      <c r="AQ81" s="15">
        <v>20.475120196577</v>
      </c>
      <c r="AR81" t="s" s="16">
        <v>20</v>
      </c>
      <c r="AS81" t="s" s="17">
        <v>21</v>
      </c>
      <c r="AT81" t="s" s="16">
        <v>21</v>
      </c>
      <c r="AU81" s="18"/>
      <c r="AV81" s="15">
        <f>AVERAGE(B81,E81,H81,K81,N81,Q81,T81,W81,Z81,AC81,AF81,AI81,AL81,AO81,AR81)</f>
        <v>18.335</v>
      </c>
      <c r="AW81" s="15">
        <f>AVERAGE(C81,F81,I81,L81,O81,R81,U81,X81,AA81,AD81,AG81,AJ81,AM81,AP81,AS81)</f>
        <v>18.0494452551789</v>
      </c>
      <c r="AX81" s="15">
        <f>AVERAGE(D81,G81,J81,M81,P81,S81,V81,Y81,AB81,AE81,AH81,AK81,AN81,AQ81,AT81)</f>
        <v>18.5271073311543</v>
      </c>
    </row>
    <row r="82" ht="20.35" customHeight="1">
      <c r="A82" s="12">
        <v>1989</v>
      </c>
      <c r="B82" s="13">
        <v>17.46</v>
      </c>
      <c r="C82" s="14">
        <v>17.4599212087505</v>
      </c>
      <c r="D82" s="15">
        <v>17.4282258064516</v>
      </c>
      <c r="E82" t="s" s="16">
        <v>20</v>
      </c>
      <c r="F82" t="s" s="17">
        <v>21</v>
      </c>
      <c r="G82" t="s" s="16">
        <v>21</v>
      </c>
      <c r="H82" s="15">
        <v>20.83</v>
      </c>
      <c r="I82" s="14">
        <v>20.2110729293571</v>
      </c>
      <c r="J82" s="15">
        <v>20.8451163550329</v>
      </c>
      <c r="K82" s="15">
        <v>20.65</v>
      </c>
      <c r="L82" s="14">
        <v>20.7406144393241</v>
      </c>
      <c r="M82" s="15">
        <v>20.8438735279058</v>
      </c>
      <c r="N82" s="15">
        <v>17.94</v>
      </c>
      <c r="O82" s="14">
        <v>17.9463507743048</v>
      </c>
      <c r="P82" s="15">
        <v>17.8991277776578</v>
      </c>
      <c r="Q82" s="15">
        <v>13.69</v>
      </c>
      <c r="R82" s="14">
        <v>13.2997900665643</v>
      </c>
      <c r="S82" s="15">
        <v>13.8836591141833</v>
      </c>
      <c r="T82" s="15">
        <v>17</v>
      </c>
      <c r="U82" s="14">
        <v>16.6070943234384</v>
      </c>
      <c r="V82" s="15">
        <v>17.5597864396655</v>
      </c>
      <c r="W82" s="15">
        <v>14.76</v>
      </c>
      <c r="X82" s="14">
        <v>14.3947439174038</v>
      </c>
      <c r="Y82" s="15">
        <v>14.5493247567844</v>
      </c>
      <c r="Z82" s="15">
        <v>18.61</v>
      </c>
      <c r="AA82" s="14">
        <v>17.8796242959549</v>
      </c>
      <c r="AB82" s="15">
        <v>18.8527496159754</v>
      </c>
      <c r="AC82" s="15">
        <v>15.85</v>
      </c>
      <c r="AD82" s="14">
        <v>15.5449123143881</v>
      </c>
      <c r="AE82" s="15">
        <v>15.7453897849462</v>
      </c>
      <c r="AF82" s="15">
        <v>18.71</v>
      </c>
      <c r="AG82" s="14">
        <v>18.3214967009878</v>
      </c>
      <c r="AH82" s="15">
        <v>18.7109143825523</v>
      </c>
      <c r="AI82" s="15">
        <v>12.67</v>
      </c>
      <c r="AJ82" s="14">
        <v>12.6690816295001</v>
      </c>
      <c r="AK82" s="15">
        <v>12.6681787303353</v>
      </c>
      <c r="AL82" s="15">
        <v>21.8</v>
      </c>
      <c r="AM82" s="14">
        <v>21.7228501024066</v>
      </c>
      <c r="AN82" s="15">
        <v>22.0312051971326</v>
      </c>
      <c r="AO82" s="15">
        <v>19.13</v>
      </c>
      <c r="AP82" s="14">
        <v>18.8473293595138</v>
      </c>
      <c r="AQ82" s="15">
        <v>20.0269311029009</v>
      </c>
      <c r="AR82" t="s" s="16">
        <v>20</v>
      </c>
      <c r="AS82" t="s" s="17">
        <v>21</v>
      </c>
      <c r="AT82" t="s" s="16">
        <v>21</v>
      </c>
      <c r="AU82" s="18"/>
      <c r="AV82" s="15">
        <f>AVERAGE(B82,E82,H82,K82,N82,Q82,T82,W82,Z82,AC82,AF82,AI82,AL82,AO82,AR82)</f>
        <v>17.6230769230769</v>
      </c>
      <c r="AW82" s="15">
        <f>AVERAGE(C82,F82,I82,L82,O82,R82,U82,X82,AA82,AD82,AG82,AJ82,AM82,AP82,AS82)</f>
        <v>17.3572986201457</v>
      </c>
      <c r="AX82" s="15">
        <f>AVERAGE(D82,G82,J82,M82,P82,S82,V82,Y82,AB82,AE82,AH82,AK82,AN82,AQ82,AT82)</f>
        <v>17.7726525070403</v>
      </c>
    </row>
    <row r="83" ht="20.35" customHeight="1">
      <c r="A83" s="12">
        <v>1990</v>
      </c>
      <c r="B83" s="13">
        <v>18.14</v>
      </c>
      <c r="C83" s="14">
        <v>18.139090992245</v>
      </c>
      <c r="D83" s="15">
        <v>18.152152325335</v>
      </c>
      <c r="E83" s="15">
        <v>16.69</v>
      </c>
      <c r="F83" s="14">
        <v>15.8441830517153</v>
      </c>
      <c r="G83" t="s" s="16">
        <v>21</v>
      </c>
      <c r="H83" s="15">
        <v>20.83</v>
      </c>
      <c r="I83" s="14">
        <v>20.1833352534562</v>
      </c>
      <c r="J83" s="15">
        <v>20.8394239631337</v>
      </c>
      <c r="K83" s="15">
        <v>20.58</v>
      </c>
      <c r="L83" s="14">
        <v>20.680672815474</v>
      </c>
      <c r="M83" s="15">
        <v>20.8031669226831</v>
      </c>
      <c r="N83" s="15">
        <v>18.07</v>
      </c>
      <c r="O83" s="14">
        <v>18.0751667485301</v>
      </c>
      <c r="P83" s="15">
        <v>18.0780064604794</v>
      </c>
      <c r="Q83" s="15">
        <v>13.73</v>
      </c>
      <c r="R83" s="14">
        <v>13.3117025089606</v>
      </c>
      <c r="S83" s="15">
        <v>14.096044546851</v>
      </c>
      <c r="T83" s="15">
        <v>16.98</v>
      </c>
      <c r="U83" s="14">
        <v>16.5825611790879</v>
      </c>
      <c r="V83" s="15">
        <v>17.5619367639529</v>
      </c>
      <c r="W83" s="15">
        <v>14.35</v>
      </c>
      <c r="X83" s="14">
        <v>14.4104832309268</v>
      </c>
      <c r="Y83" s="15">
        <v>14.5876075268817</v>
      </c>
      <c r="Z83" s="15">
        <v>18.46</v>
      </c>
      <c r="AA83" s="14">
        <v>17.7017754736303</v>
      </c>
      <c r="AB83" s="15">
        <v>18.6769790066564</v>
      </c>
      <c r="AC83" s="15">
        <v>15.71</v>
      </c>
      <c r="AD83" s="14">
        <v>15.4684190988223</v>
      </c>
      <c r="AE83" s="15">
        <v>15.6580135556262</v>
      </c>
      <c r="AF83" s="15">
        <v>18.98</v>
      </c>
      <c r="AG83" s="14">
        <v>18.5948189346187</v>
      </c>
      <c r="AH83" s="15">
        <v>18.9793549049208</v>
      </c>
      <c r="AI83" s="15">
        <v>13.04</v>
      </c>
      <c r="AJ83" s="14">
        <v>13.0484551397496</v>
      </c>
      <c r="AK83" s="15">
        <v>13.0374566758479</v>
      </c>
      <c r="AL83" s="15">
        <v>21.95</v>
      </c>
      <c r="AM83" s="14">
        <v>21.8936578341014</v>
      </c>
      <c r="AN83" s="15">
        <v>22.1657834101383</v>
      </c>
      <c r="AO83" t="s" s="16">
        <v>20</v>
      </c>
      <c r="AP83" t="s" s="17">
        <v>21</v>
      </c>
      <c r="AQ83" t="s" s="16">
        <v>21</v>
      </c>
      <c r="AR83" t="s" s="16">
        <v>20</v>
      </c>
      <c r="AS83" t="s" s="17">
        <v>21</v>
      </c>
      <c r="AT83" t="s" s="16">
        <v>21</v>
      </c>
      <c r="AU83" s="18"/>
      <c r="AV83" s="15">
        <f>AVERAGE(B83,E83,H83,K83,N83,Q83,T83,W83,Z83,AC83,AF83,AI83,AL83,AO83,AR83)</f>
        <v>17.5007692307692</v>
      </c>
      <c r="AW83" s="15">
        <f>AVERAGE(C83,F83,I83,L83,O83,R83,U83,X83,AA83,AD83,AG83,AJ83,AM83,AP83,AS83)</f>
        <v>17.2257170970245</v>
      </c>
      <c r="AX83" s="15">
        <f>AVERAGE(D83,G83,J83,M83,P83,S83,V83,Y83,AB83,AE83,AH83,AK83,AN83,AQ83,AT83)</f>
        <v>17.7196605052089</v>
      </c>
    </row>
    <row r="84" ht="20.35" customHeight="1">
      <c r="A84" s="12">
        <v>1991</v>
      </c>
      <c r="B84" s="13">
        <v>17.17</v>
      </c>
      <c r="C84" s="14">
        <v>17.1717631142186</v>
      </c>
      <c r="D84" s="15">
        <v>17.178065796211</v>
      </c>
      <c r="E84" s="15">
        <v>16.79</v>
      </c>
      <c r="F84" s="14">
        <v>15.9764907436835</v>
      </c>
      <c r="G84" s="15">
        <v>16.7970743727599</v>
      </c>
      <c r="H84" s="15">
        <v>20.47</v>
      </c>
      <c r="I84" s="14">
        <v>19.8395980542755</v>
      </c>
      <c r="J84" s="15">
        <v>20.3980779569893</v>
      </c>
      <c r="K84" s="15">
        <v>20.37</v>
      </c>
      <c r="L84" s="14">
        <v>20.4413349832167</v>
      </c>
      <c r="M84" s="15">
        <v>20.6007023456398</v>
      </c>
      <c r="N84" s="15">
        <v>18.63</v>
      </c>
      <c r="O84" s="14">
        <v>18.6345676523298</v>
      </c>
      <c r="P84" s="15">
        <v>18.6375323959195</v>
      </c>
      <c r="Q84" s="15">
        <v>13.16</v>
      </c>
      <c r="R84" s="14">
        <v>12.7112243983615</v>
      </c>
      <c r="S84" s="15">
        <v>13.9809811827957</v>
      </c>
      <c r="T84" s="15">
        <v>16.78</v>
      </c>
      <c r="U84" s="14">
        <v>16.4135227854583</v>
      </c>
      <c r="V84" s="15">
        <v>17.3731387608807</v>
      </c>
      <c r="W84" s="15">
        <v>14.24</v>
      </c>
      <c r="X84" s="14">
        <v>14.312277265745</v>
      </c>
      <c r="Y84" s="15">
        <v>14.4938581669227</v>
      </c>
      <c r="Z84" s="15">
        <v>17.97</v>
      </c>
      <c r="AA84" s="14">
        <v>17.2866525857655</v>
      </c>
      <c r="AB84" s="15">
        <v>18.2199059139785</v>
      </c>
      <c r="AC84" s="15">
        <v>15.25</v>
      </c>
      <c r="AD84" s="14">
        <v>14.9375556835638</v>
      </c>
      <c r="AE84" s="15">
        <v>15.1506041986687</v>
      </c>
      <c r="AF84" s="15">
        <v>19.13</v>
      </c>
      <c r="AG84" s="14">
        <v>18.7259818228367</v>
      </c>
      <c r="AH84" s="15">
        <v>19.127208781362</v>
      </c>
      <c r="AI84" s="15">
        <v>12.43</v>
      </c>
      <c r="AJ84" s="14">
        <v>12.4327278545827</v>
      </c>
      <c r="AK84" s="15">
        <v>12.4327278545827</v>
      </c>
      <c r="AL84" s="15">
        <v>21.73</v>
      </c>
      <c r="AM84" s="14">
        <v>21.6965905017921</v>
      </c>
      <c r="AN84" s="15">
        <v>21.9278673835125</v>
      </c>
      <c r="AO84" s="15">
        <v>18.13</v>
      </c>
      <c r="AP84" s="14">
        <v>17.7548918330773</v>
      </c>
      <c r="AQ84" s="15">
        <v>19.1194751664107</v>
      </c>
      <c r="AR84" s="15">
        <v>17.1</v>
      </c>
      <c r="AS84" s="14">
        <v>15.7312263846955</v>
      </c>
      <c r="AT84" s="15">
        <v>16.5576491295443</v>
      </c>
      <c r="AU84" s="18"/>
      <c r="AV84" s="15">
        <f>AVERAGE(B84,E84,H84,K84,N84,Q84,T84,W84,Z84,AC84,AF84,AI84,AL84,AO84,AR84)</f>
        <v>17.29</v>
      </c>
      <c r="AW84" s="15">
        <f>AVERAGE(C84,F84,I84,L84,O84,R84,U84,X84,AA84,AD84,AG84,AJ84,AM84,AP84,AS84)</f>
        <v>16.9377603775735</v>
      </c>
      <c r="AX84" s="15">
        <f>AVERAGE(D84,G84,J84,M84,P84,S84,V84,Y84,AB84,AE84,AH84,AK84,AN84,AQ84,AT84)</f>
        <v>17.4663246270785</v>
      </c>
    </row>
    <row r="85" ht="20.35" customHeight="1">
      <c r="A85" s="12">
        <v>1992</v>
      </c>
      <c r="B85" s="13">
        <v>16.99</v>
      </c>
      <c r="C85" s="14">
        <v>16.9906186547663</v>
      </c>
      <c r="D85" s="15">
        <v>17.0145260165616</v>
      </c>
      <c r="E85" s="15">
        <v>16.51</v>
      </c>
      <c r="F85" s="14">
        <v>15.6870334322086</v>
      </c>
      <c r="G85" s="15">
        <v>16.5130138425411</v>
      </c>
      <c r="H85" s="15">
        <v>21.05</v>
      </c>
      <c r="I85" s="14">
        <v>20.4151344086021</v>
      </c>
      <c r="J85" s="15">
        <v>21.0527604746014</v>
      </c>
      <c r="K85" s="15">
        <v>20.89</v>
      </c>
      <c r="L85" s="14">
        <v>20.9385656902732</v>
      </c>
      <c r="M85" s="15">
        <v>21.0528911753801</v>
      </c>
      <c r="N85" s="15">
        <v>18.22</v>
      </c>
      <c r="O85" s="14">
        <v>18.2231554204656</v>
      </c>
      <c r="P85" s="15">
        <v>18.1878679522492</v>
      </c>
      <c r="Q85" s="15">
        <v>13.19</v>
      </c>
      <c r="R85" s="14">
        <v>12.7424996910147</v>
      </c>
      <c r="S85" s="15">
        <v>14.019402731430</v>
      </c>
      <c r="T85" s="15">
        <v>17.84</v>
      </c>
      <c r="U85" s="14">
        <v>17.5063172043011</v>
      </c>
      <c r="V85" t="s" s="16">
        <v>21</v>
      </c>
      <c r="W85" s="15">
        <v>13.97</v>
      </c>
      <c r="X85" s="14">
        <v>14.0586228525522</v>
      </c>
      <c r="Y85" s="15">
        <v>14.2198726980596</v>
      </c>
      <c r="Z85" s="15">
        <v>18.95</v>
      </c>
      <c r="AA85" s="14">
        <v>18.3966604869608</v>
      </c>
      <c r="AB85" s="15">
        <v>19.3269005685329</v>
      </c>
      <c r="AC85" s="15">
        <v>15.88</v>
      </c>
      <c r="AD85" s="14">
        <v>15.6123430354715</v>
      </c>
      <c r="AE85" s="15">
        <v>15.8364791125942</v>
      </c>
      <c r="AF85" s="15">
        <v>19.65</v>
      </c>
      <c r="AG85" s="14">
        <v>19.2519141638858</v>
      </c>
      <c r="AH85" s="15">
        <v>19.6530311457175</v>
      </c>
      <c r="AI85" s="15">
        <v>12.42</v>
      </c>
      <c r="AJ85" s="14">
        <v>12.4242059077988</v>
      </c>
      <c r="AK85" s="15">
        <v>12.4242059077988</v>
      </c>
      <c r="AL85" s="15">
        <v>22.18</v>
      </c>
      <c r="AM85" s="14">
        <v>22.1243377209245</v>
      </c>
      <c r="AN85" s="15">
        <v>22.4261965811966</v>
      </c>
      <c r="AO85" s="15">
        <v>19.04</v>
      </c>
      <c r="AP85" s="14">
        <v>18.7369064392535</v>
      </c>
      <c r="AQ85" s="15">
        <v>19.9266592510197</v>
      </c>
      <c r="AR85" s="15">
        <v>17.78</v>
      </c>
      <c r="AS85" s="14">
        <v>16.4354220739093</v>
      </c>
      <c r="AT85" s="15">
        <v>17.209304474107</v>
      </c>
      <c r="AU85" s="18"/>
      <c r="AV85" s="15">
        <f>AVERAGE(B85,E85,H85,K85,N85,Q85,T85,W85,Z85,AC85,AF85,AI85,AL85,AO85,AR85)</f>
        <v>17.6373333333333</v>
      </c>
      <c r="AW85" s="15">
        <f>AVERAGE(C85,F85,I85,L85,O85,R85,U85,X85,AA85,AD85,AG85,AJ85,AM85,AP85,AS85)</f>
        <v>17.3029158121592</v>
      </c>
      <c r="AX85" s="15">
        <f>AVERAGE(D85,G85,J85,M85,P85,S85,V85,Y85,AB85,AE85,AH85,AK85,AN85,AQ85,AT85)</f>
        <v>17.7759365665564</v>
      </c>
    </row>
    <row r="86" ht="20.35" customHeight="1">
      <c r="A86" s="12">
        <v>1993</v>
      </c>
      <c r="B86" s="13">
        <v>18.39</v>
      </c>
      <c r="C86" s="14">
        <v>18.3859548528347</v>
      </c>
      <c r="D86" s="15">
        <v>18.3781387608807</v>
      </c>
      <c r="E86" s="15">
        <v>16.96</v>
      </c>
      <c r="F86" s="14">
        <v>16.1254832309268</v>
      </c>
      <c r="G86" s="15">
        <v>16.9582386072709</v>
      </c>
      <c r="H86" s="15">
        <v>21.3</v>
      </c>
      <c r="I86" s="14">
        <v>20.6762834586931</v>
      </c>
      <c r="J86" s="15">
        <v>21.2814940321698</v>
      </c>
      <c r="K86" s="15">
        <v>20.92</v>
      </c>
      <c r="L86" s="14">
        <v>20.8327880184332</v>
      </c>
      <c r="M86" s="15">
        <v>20.9194777265745</v>
      </c>
      <c r="N86" s="15">
        <v>18.65</v>
      </c>
      <c r="O86" s="14">
        <v>18.6519084489784</v>
      </c>
      <c r="P86" s="15">
        <v>18.6420302099334</v>
      </c>
      <c r="Q86" s="15">
        <v>14.53</v>
      </c>
      <c r="R86" s="14">
        <v>14.0770295698925</v>
      </c>
      <c r="S86" s="15">
        <v>15.2943977214542</v>
      </c>
      <c r="T86" s="15">
        <v>17.61</v>
      </c>
      <c r="U86" s="14">
        <v>17.3058576548899</v>
      </c>
      <c r="V86" s="15">
        <v>18.1602365282413</v>
      </c>
      <c r="W86" s="15">
        <v>14.53</v>
      </c>
      <c r="X86" s="14">
        <v>14.6110656682028</v>
      </c>
      <c r="Y86" s="15">
        <v>14.7644015616999</v>
      </c>
      <c r="Z86" s="15">
        <v>19.12</v>
      </c>
      <c r="AA86" s="14">
        <v>18.4549846390169</v>
      </c>
      <c r="AB86" s="15">
        <v>19.5120602918587</v>
      </c>
      <c r="AC86" s="15">
        <v>17.51</v>
      </c>
      <c r="AD86" s="14">
        <v>17.2454550691244</v>
      </c>
      <c r="AE86" s="15">
        <v>17.4078129800307</v>
      </c>
      <c r="AF86" s="15">
        <v>19.82</v>
      </c>
      <c r="AG86" s="14">
        <v>19.4361283922171</v>
      </c>
      <c r="AH86" s="15">
        <v>19.8222375832053</v>
      </c>
      <c r="AI86" s="15">
        <v>13.27</v>
      </c>
      <c r="AJ86" s="14">
        <v>13.2713325652842</v>
      </c>
      <c r="AK86" s="15">
        <v>13.2713325652842</v>
      </c>
      <c r="AL86" s="15">
        <v>22.26</v>
      </c>
      <c r="AM86" s="14">
        <v>22.1906807608101</v>
      </c>
      <c r="AN86" s="15">
        <v>22.454469406042</v>
      </c>
      <c r="AO86" s="15">
        <v>18.33</v>
      </c>
      <c r="AP86" s="14">
        <v>18.0382121522444</v>
      </c>
      <c r="AQ86" s="15">
        <v>19.2827796979007</v>
      </c>
      <c r="AR86" s="15">
        <v>18.02</v>
      </c>
      <c r="AS86" s="14">
        <v>17.3105446748592</v>
      </c>
      <c r="AT86" s="15">
        <v>18.0232270865335</v>
      </c>
      <c r="AU86" s="18"/>
      <c r="AV86" s="15">
        <f>AVERAGE(B86,E86,H86,K86,N86,Q86,T86,W86,Z86,AC86,AF86,AI86,AL86,AO86,AR86)</f>
        <v>18.0813333333333</v>
      </c>
      <c r="AW86" s="15">
        <f>AVERAGE(C86,F86,I86,L86,O86,R86,U86,X86,AA86,AD86,AG86,AJ86,AM86,AP86,AS86)</f>
        <v>17.7742472770938</v>
      </c>
      <c r="AX86" s="15">
        <f>AVERAGE(D86,G86,J86,M86,P86,S86,V86,Y86,AB86,AE86,AH86,AK86,AN86,AQ86,AT86)</f>
        <v>18.2781556506053</v>
      </c>
    </row>
    <row r="87" ht="20.35" customHeight="1">
      <c r="A87" s="12">
        <v>1994</v>
      </c>
      <c r="B87" s="13">
        <v>17.01</v>
      </c>
      <c r="C87" s="14">
        <v>17.0056649020173</v>
      </c>
      <c r="D87" s="15">
        <v>17.0290802611367</v>
      </c>
      <c r="E87" s="15">
        <v>16.19</v>
      </c>
      <c r="F87" s="14">
        <v>15.3421217799319</v>
      </c>
      <c r="G87" s="15">
        <v>16.1882906492222</v>
      </c>
      <c r="H87" s="15">
        <v>20.54</v>
      </c>
      <c r="I87" s="14">
        <v>19.8923727642707</v>
      </c>
      <c r="J87" s="15">
        <v>20.523442956901</v>
      </c>
      <c r="K87" s="15">
        <v>20.59</v>
      </c>
      <c r="L87" s="14">
        <v>20.4355881976447</v>
      </c>
      <c r="M87" s="15">
        <v>20.5901235279058</v>
      </c>
      <c r="N87" s="15">
        <v>18.23</v>
      </c>
      <c r="O87" s="14">
        <v>18.229722960731</v>
      </c>
      <c r="P87" s="15">
        <v>18.2178444842692</v>
      </c>
      <c r="Q87" s="15">
        <v>11.69</v>
      </c>
      <c r="R87" s="14">
        <v>11.1482290066564</v>
      </c>
      <c r="S87" s="15">
        <v>12.5150096006144</v>
      </c>
      <c r="T87" s="15">
        <v>16.96</v>
      </c>
      <c r="U87" s="14">
        <v>16.6219083395696</v>
      </c>
      <c r="V87" s="15">
        <v>17.5964942528736</v>
      </c>
      <c r="W87" s="15">
        <v>13.29</v>
      </c>
      <c r="X87" s="14">
        <v>13.3254038658474</v>
      </c>
      <c r="Y87" s="15">
        <v>13.5198419098822</v>
      </c>
      <c r="Z87" s="15">
        <v>18.97</v>
      </c>
      <c r="AA87" s="14">
        <v>18.3459356295355</v>
      </c>
      <c r="AB87" s="15">
        <v>19.2844343582817</v>
      </c>
      <c r="AC87" s="15">
        <v>15.29</v>
      </c>
      <c r="AD87" s="14">
        <v>15.0635151711778</v>
      </c>
      <c r="AE87" s="15">
        <v>15.2637774555503</v>
      </c>
      <c r="AF87" s="15">
        <v>19.06</v>
      </c>
      <c r="AG87" s="14">
        <v>18.6642287506401</v>
      </c>
      <c r="AH87" s="15">
        <v>19.0637295186892</v>
      </c>
      <c r="AI87" s="15">
        <v>11.25</v>
      </c>
      <c r="AJ87" s="14">
        <v>11.2452202403023</v>
      </c>
      <c r="AK87" s="15">
        <v>11.2452202403023</v>
      </c>
      <c r="AL87" s="15">
        <v>21.61</v>
      </c>
      <c r="AM87" s="14">
        <v>21.5802639430462</v>
      </c>
      <c r="AN87" s="15">
        <v>21.8489934289128</v>
      </c>
      <c r="AO87" s="15">
        <v>18.21</v>
      </c>
      <c r="AP87" s="14">
        <v>17.9795360365133</v>
      </c>
      <c r="AQ87" s="15">
        <v>19.1986353885269</v>
      </c>
      <c r="AR87" s="15">
        <v>17.31</v>
      </c>
      <c r="AS87" s="14">
        <v>16.5325590603316</v>
      </c>
      <c r="AT87" s="15">
        <v>17.290392985151</v>
      </c>
      <c r="AU87" s="18"/>
      <c r="AV87" s="15">
        <f>AVERAGE(B87,E87,H87,K87,N87,Q87,T87,W87,Z87,AC87,AF87,AI87,AL87,AO87,AR87)</f>
        <v>17.08</v>
      </c>
      <c r="AW87" s="15">
        <f>AVERAGE(C87,F87,I87,L87,O87,R87,U87,X87,AA87,AD87,AG87,AJ87,AM87,AP87,AS87)</f>
        <v>16.7608180432144</v>
      </c>
      <c r="AX87" s="15">
        <f>AVERAGE(D87,G87,J87,M87,P87,S87,V87,Y87,AB87,AE87,AH87,AK87,AN87,AQ87,AT87)</f>
        <v>17.2916874012146</v>
      </c>
    </row>
    <row r="88" ht="20.35" customHeight="1">
      <c r="A88" s="12">
        <v>1995</v>
      </c>
      <c r="B88" s="13">
        <v>17.61</v>
      </c>
      <c r="C88" s="14">
        <v>17.6079377880184</v>
      </c>
      <c r="D88" s="15">
        <v>17.6079377880184</v>
      </c>
      <c r="E88" s="15">
        <v>16.88</v>
      </c>
      <c r="F88" s="14">
        <v>16.0537920440701</v>
      </c>
      <c r="G88" s="15">
        <v>16.8690873015873</v>
      </c>
      <c r="H88" s="15">
        <v>20.94</v>
      </c>
      <c r="I88" s="14">
        <v>20.3097049411162</v>
      </c>
      <c r="J88" s="15">
        <v>20.9442351510497</v>
      </c>
      <c r="K88" s="15">
        <v>21.35</v>
      </c>
      <c r="L88" s="14">
        <v>21.2544886072709</v>
      </c>
      <c r="M88" s="15">
        <v>21.3505600358423</v>
      </c>
      <c r="N88" s="15">
        <v>18.57</v>
      </c>
      <c r="O88" s="14">
        <v>18.5661027905786</v>
      </c>
      <c r="P88" s="15">
        <v>18.5661027905786</v>
      </c>
      <c r="Q88" s="15">
        <v>13.58</v>
      </c>
      <c r="R88" s="14">
        <v>13.1354723502304</v>
      </c>
      <c r="S88" s="15">
        <v>14.3811251920123</v>
      </c>
      <c r="T88" s="15">
        <v>17.98</v>
      </c>
      <c r="U88" s="14">
        <v>17.657088453661</v>
      </c>
      <c r="V88" s="15">
        <v>18.5354225594576</v>
      </c>
      <c r="W88" s="15">
        <v>14.71</v>
      </c>
      <c r="X88" s="14">
        <v>14.7595071684588</v>
      </c>
      <c r="Y88" s="15">
        <v>14.952551843318</v>
      </c>
      <c r="Z88" s="15">
        <v>18.95</v>
      </c>
      <c r="AA88" s="14">
        <v>18.3289944956477</v>
      </c>
      <c r="AB88" s="15">
        <v>19.3162749615976</v>
      </c>
      <c r="AC88" s="15">
        <v>16.61</v>
      </c>
      <c r="AD88" s="14">
        <v>16.3692722734255</v>
      </c>
      <c r="AE88" s="15">
        <v>16.5561827956989</v>
      </c>
      <c r="AF88" s="15">
        <v>19.61</v>
      </c>
      <c r="AG88" s="14">
        <v>19.3095058883769</v>
      </c>
      <c r="AH88" s="15">
        <v>19.6136066308244</v>
      </c>
      <c r="AI88" s="15">
        <v>12.94</v>
      </c>
      <c r="AJ88" s="14">
        <v>12.9402073732719</v>
      </c>
      <c r="AK88" s="15">
        <v>12.9402073732719</v>
      </c>
      <c r="AL88" s="15">
        <v>22</v>
      </c>
      <c r="AM88" s="14">
        <v>21.9488236047107</v>
      </c>
      <c r="AN88" s="15">
        <v>22.2140559395801</v>
      </c>
      <c r="AO88" s="15">
        <v>19.13</v>
      </c>
      <c r="AP88" s="14">
        <v>19.1507540038118</v>
      </c>
      <c r="AQ88" s="15">
        <v>20.0431901419469</v>
      </c>
      <c r="AR88" s="15">
        <v>17.97</v>
      </c>
      <c r="AS88" s="14">
        <v>17.2438618085351</v>
      </c>
      <c r="AT88" s="15">
        <v>17.9718622984974</v>
      </c>
      <c r="AU88" s="18"/>
      <c r="AV88" s="15">
        <f>AVERAGE(B88,E88,H88,K88,N88,Q88,T88,W88,Z88,AC88,AF88,AI88,AL88,AO88,AR88)</f>
        <v>17.922</v>
      </c>
      <c r="AW88" s="15">
        <f>AVERAGE(C88,F88,I88,L88,O88,R88,U88,X88,AA88,AD88,AG88,AJ88,AM88,AP88,AS88)</f>
        <v>17.6423675727456</v>
      </c>
      <c r="AX88" s="15">
        <f>AVERAGE(D88,G88,J88,M88,P88,S88,V88,Y88,AB88,AE88,AH88,AK88,AN88,AQ88,AT88)</f>
        <v>18.1241601868854</v>
      </c>
    </row>
    <row r="89" ht="20.35" customHeight="1">
      <c r="A89" s="12">
        <v>1996</v>
      </c>
      <c r="B89" s="13">
        <v>18.1</v>
      </c>
      <c r="C89" s="14">
        <v>18.0963718064163</v>
      </c>
      <c r="D89" s="15">
        <v>18.1228102984798</v>
      </c>
      <c r="E89" s="15">
        <v>16.76</v>
      </c>
      <c r="F89" s="14">
        <v>15.9104761463354</v>
      </c>
      <c r="G89" s="15">
        <v>16.7593668891361</v>
      </c>
      <c r="H89" s="15">
        <v>21.1</v>
      </c>
      <c r="I89" s="14">
        <v>20.4795040786059</v>
      </c>
      <c r="J89" s="15">
        <v>21.1005385613645</v>
      </c>
      <c r="K89" s="15">
        <v>20.93</v>
      </c>
      <c r="L89" s="14">
        <v>21.3182687554072</v>
      </c>
      <c r="M89" s="15">
        <v>20.919355147695</v>
      </c>
      <c r="N89" t="s" s="16">
        <v>20</v>
      </c>
      <c r="O89" t="s" s="17">
        <v>21</v>
      </c>
      <c r="P89" t="s" s="16">
        <v>21</v>
      </c>
      <c r="Q89" s="15">
        <v>13.29</v>
      </c>
      <c r="R89" s="14">
        <v>13.9110165616117</v>
      </c>
      <c r="S89" s="15">
        <v>14.1184179953034</v>
      </c>
      <c r="T89" s="15">
        <v>17.77</v>
      </c>
      <c r="U89" s="14">
        <v>17.4289151526387</v>
      </c>
      <c r="V89" s="15">
        <v>18.3317303176369</v>
      </c>
      <c r="W89" s="15">
        <v>14.16</v>
      </c>
      <c r="X89" s="14">
        <v>14.2025296625881</v>
      </c>
      <c r="Y89" s="15">
        <v>14.3930555555555</v>
      </c>
      <c r="Z89" s="15">
        <v>19.1</v>
      </c>
      <c r="AA89" s="14">
        <v>18.4363539735509</v>
      </c>
      <c r="AB89" s="15">
        <v>19.3022358175751</v>
      </c>
      <c r="AC89" s="15">
        <v>16.64</v>
      </c>
      <c r="AD89" s="14">
        <v>16.1483049066864</v>
      </c>
      <c r="AE89" s="15">
        <v>16.3618888270918</v>
      </c>
      <c r="AF89" s="15">
        <v>19.13</v>
      </c>
      <c r="AG89" s="14">
        <v>19.1315063033</v>
      </c>
      <c r="AH89" s="15">
        <v>19.1289704610061</v>
      </c>
      <c r="AI89" s="15">
        <v>12.55</v>
      </c>
      <c r="AJ89" s="14">
        <v>12.5503880855271</v>
      </c>
      <c r="AK89" s="15">
        <v>12.5503880855271</v>
      </c>
      <c r="AL89" s="15">
        <v>22.12</v>
      </c>
      <c r="AM89" s="14">
        <v>22.0638357434186</v>
      </c>
      <c r="AN89" s="15">
        <v>22.3270766901496</v>
      </c>
      <c r="AO89" s="15">
        <v>19.47</v>
      </c>
      <c r="AP89" s="14">
        <v>18.5892212908523</v>
      </c>
      <c r="AQ89" t="s" s="16">
        <v>21</v>
      </c>
      <c r="AR89" s="15">
        <v>17.83</v>
      </c>
      <c r="AS89" s="14">
        <v>17.112894265233</v>
      </c>
      <c r="AT89" s="15">
        <v>17.8409884439501</v>
      </c>
      <c r="AU89" s="18"/>
      <c r="AV89" s="15">
        <f>AVERAGE(B89,E89,H89,K89,N89,Q89,T89,W89,Z89,AC89,AF89,AI89,AL89,AO89,AR89)</f>
        <v>17.7821428571429</v>
      </c>
      <c r="AW89" s="15">
        <f>AVERAGE(C89,F89,I89,L89,O89,R89,U89,X89,AA89,AD89,AG89,AJ89,AM89,AP89,AS89)</f>
        <v>17.5271133380123</v>
      </c>
      <c r="AX89" s="15">
        <f>AVERAGE(D89,G89,J89,M89,P89,S89,V89,Y89,AB89,AE89,AH89,AK89,AN89,AQ89,AT89)</f>
        <v>17.7889863915747</v>
      </c>
    </row>
    <row r="90" ht="20.35" customHeight="1">
      <c r="A90" s="12">
        <v>1997</v>
      </c>
      <c r="B90" s="13">
        <v>17.61</v>
      </c>
      <c r="C90" s="14">
        <v>17.6067761847869</v>
      </c>
      <c r="D90" s="15">
        <v>17.6073138191955</v>
      </c>
      <c r="E90" s="15">
        <v>16.91</v>
      </c>
      <c r="F90" s="14">
        <v>16.0973566308244</v>
      </c>
      <c r="G90" s="15">
        <v>16.9099219150026</v>
      </c>
      <c r="H90" s="15">
        <v>20.75</v>
      </c>
      <c r="I90" s="14">
        <v>20.1272883892155</v>
      </c>
      <c r="J90" s="15">
        <v>20.7451502109928</v>
      </c>
      <c r="K90" s="15">
        <v>20.11</v>
      </c>
      <c r="L90" s="14">
        <v>20.5385899897594</v>
      </c>
      <c r="M90" s="15">
        <v>20.1144346893374</v>
      </c>
      <c r="N90" s="15">
        <v>18.63</v>
      </c>
      <c r="O90" s="14">
        <v>18.6443620043766</v>
      </c>
      <c r="P90" s="15">
        <v>18.6443620043766</v>
      </c>
      <c r="Q90" s="15">
        <v>12.96</v>
      </c>
      <c r="R90" s="14">
        <v>12.9906598822325</v>
      </c>
      <c r="S90" s="15">
        <v>13.1873105478751</v>
      </c>
      <c r="T90" s="15">
        <v>17.76</v>
      </c>
      <c r="U90" s="14">
        <v>17.540036725109</v>
      </c>
      <c r="V90" s="15">
        <v>17.760902965376</v>
      </c>
      <c r="W90" s="15">
        <v>15.11</v>
      </c>
      <c r="X90" s="14">
        <v>14.711098553066</v>
      </c>
      <c r="Y90" t="s" s="16">
        <v>21</v>
      </c>
      <c r="Z90" s="15">
        <v>18.72</v>
      </c>
      <c r="AA90" s="14">
        <v>18.0968545517948</v>
      </c>
      <c r="AB90" t="s" s="16">
        <v>21</v>
      </c>
      <c r="AC90" s="15">
        <v>16.42</v>
      </c>
      <c r="AD90" s="14">
        <v>15.9768017153098</v>
      </c>
      <c r="AE90" s="15">
        <v>16.0113376856119</v>
      </c>
      <c r="AF90" s="15">
        <v>19.07</v>
      </c>
      <c r="AG90" s="14">
        <v>19.0705613159242</v>
      </c>
      <c r="AH90" s="15">
        <v>19.0705613159242</v>
      </c>
      <c r="AI90" s="15">
        <v>12.9</v>
      </c>
      <c r="AJ90" s="14">
        <v>12.8989240911418</v>
      </c>
      <c r="AK90" s="15">
        <v>12.8975710445469</v>
      </c>
      <c r="AL90" s="15">
        <v>21.57</v>
      </c>
      <c r="AM90" s="14">
        <v>21.5121301446051</v>
      </c>
      <c r="AN90" t="s" s="16">
        <v>21</v>
      </c>
      <c r="AO90" s="15">
        <v>18.76</v>
      </c>
      <c r="AP90" s="14">
        <v>17.8691756272402</v>
      </c>
      <c r="AQ90" t="s" s="16">
        <v>21</v>
      </c>
      <c r="AR90" s="15">
        <v>17.58</v>
      </c>
      <c r="AS90" s="14">
        <v>16.8104128264209</v>
      </c>
      <c r="AT90" s="15">
        <v>17.5798899129544</v>
      </c>
      <c r="AU90" s="18"/>
      <c r="AV90" s="15">
        <f>AVERAGE(B90,E90,H90,K90,N90,Q90,T90,W90,Z90,AC90,AF90,AI90,AL90,AO90,AR90)</f>
        <v>17.6573333333333</v>
      </c>
      <c r="AW90" s="15">
        <f>AVERAGE(C90,F90,I90,L90,O90,R90,U90,X90,AA90,AD90,AG90,AJ90,AM90,AP90,AS90)</f>
        <v>17.3660685754538</v>
      </c>
      <c r="AX90" s="15">
        <f>AVERAGE(D90,G90,J90,M90,P90,S90,V90,Y90,AB90,AE90,AH90,AK90,AN90,AQ90,AT90)</f>
        <v>17.3207960101085</v>
      </c>
    </row>
    <row r="91" ht="20.35" customHeight="1">
      <c r="A91" s="12">
        <v>1998</v>
      </c>
      <c r="B91" s="13">
        <v>18.95</v>
      </c>
      <c r="C91" s="14">
        <v>18.9508227616223</v>
      </c>
      <c r="D91" s="15">
        <v>18.9400387766946</v>
      </c>
      <c r="E91" s="15">
        <v>17.21</v>
      </c>
      <c r="F91" s="14">
        <v>16.680903111380</v>
      </c>
      <c r="G91" s="15">
        <v>17.2585915991992</v>
      </c>
      <c r="H91" s="15">
        <v>22.04</v>
      </c>
      <c r="I91" s="14">
        <v>21.4085573476702</v>
      </c>
      <c r="J91" s="15">
        <v>22.0384479006657</v>
      </c>
      <c r="K91" s="15">
        <v>21.73</v>
      </c>
      <c r="L91" s="14">
        <v>22.1670839733743</v>
      </c>
      <c r="M91" s="15">
        <v>21.7337045570917</v>
      </c>
      <c r="N91" t="s" s="16">
        <v>20</v>
      </c>
      <c r="O91" s="14">
        <v>19.0748275966848</v>
      </c>
      <c r="P91" s="15">
        <v>19.0748275966848</v>
      </c>
      <c r="Q91" s="15">
        <v>14.17</v>
      </c>
      <c r="R91" s="14">
        <v>14.2022593445981</v>
      </c>
      <c r="S91" s="15">
        <v>14.3960349462366</v>
      </c>
      <c r="T91" s="15">
        <v>18.49</v>
      </c>
      <c r="U91" s="14">
        <v>18.2659843830005</v>
      </c>
      <c r="V91" s="15">
        <v>18.4920634920635</v>
      </c>
      <c r="W91" s="15">
        <v>16.1</v>
      </c>
      <c r="X91" s="14">
        <v>15.4926316498049</v>
      </c>
      <c r="Y91" s="15">
        <v>15.6862928827445</v>
      </c>
      <c r="Z91" s="15">
        <v>19.93</v>
      </c>
      <c r="AA91" s="14">
        <v>19.3885895379657</v>
      </c>
      <c r="AB91" s="15">
        <v>20.2578364288042</v>
      </c>
      <c r="AC91" s="15">
        <v>17.39</v>
      </c>
      <c r="AD91" s="14">
        <v>17.4017754074192</v>
      </c>
      <c r="AE91" s="15">
        <v>17.0064731977329</v>
      </c>
      <c r="AF91" s="15">
        <v>20.05</v>
      </c>
      <c r="AG91" s="14">
        <v>20.053476702509</v>
      </c>
      <c r="AH91" s="15">
        <v>20.053476702509</v>
      </c>
      <c r="AI91" s="15">
        <v>14.01</v>
      </c>
      <c r="AJ91" s="14">
        <v>14.0065037210657</v>
      </c>
      <c r="AK91" s="15">
        <v>13.9095116708159</v>
      </c>
      <c r="AL91" s="15">
        <v>22.82</v>
      </c>
      <c r="AM91" s="14">
        <v>22.7344787638823</v>
      </c>
      <c r="AN91" s="15">
        <v>23.0981771633385</v>
      </c>
      <c r="AO91" t="s" s="16">
        <v>20</v>
      </c>
      <c r="AP91" t="s" s="17">
        <v>21</v>
      </c>
      <c r="AQ91" t="s" s="16">
        <v>21</v>
      </c>
      <c r="AR91" s="15">
        <v>19.07</v>
      </c>
      <c r="AS91" s="14">
        <v>18.4366980286739</v>
      </c>
      <c r="AT91" s="15">
        <v>19.0660285458269</v>
      </c>
      <c r="AU91" s="18"/>
      <c r="AV91" s="15">
        <f>AVERAGE(B91,E91,H91,K91,N91,Q91,T91,W91,Z91,AC91,AF91,AI91,AL91,AO91,AR91)</f>
        <v>18.6123076923077</v>
      </c>
      <c r="AW91" s="15">
        <f>AVERAGE(C91,F91,I91,L91,O91,R91,U91,X91,AA91,AD91,AG91,AJ91,AM91,AP91,AS91)</f>
        <v>18.4474708806894</v>
      </c>
      <c r="AX91" s="15">
        <f>AVERAGE(D91,G91,J91,M91,P91,S91,V91,Y91,AB91,AE91,AH91,AK91,AN91,AQ91,AT91)</f>
        <v>18.6436789614577</v>
      </c>
    </row>
    <row r="92" ht="20.35" customHeight="1">
      <c r="A92" s="12">
        <v>1999</v>
      </c>
      <c r="B92" s="13">
        <v>18.37</v>
      </c>
      <c r="C92" s="14">
        <v>18.3730882757398</v>
      </c>
      <c r="D92" s="15">
        <v>18.3716547045218</v>
      </c>
      <c r="E92" s="15">
        <v>16.28</v>
      </c>
      <c r="F92" s="14">
        <v>15.667612912054</v>
      </c>
      <c r="G92" s="15">
        <v>16.294069534933</v>
      </c>
      <c r="H92" s="15">
        <v>20.43</v>
      </c>
      <c r="I92" s="14">
        <v>19.7884050179212</v>
      </c>
      <c r="J92" s="15">
        <v>20.4267281105991</v>
      </c>
      <c r="K92" s="15">
        <v>20.66</v>
      </c>
      <c r="L92" s="14">
        <v>21.123256307714</v>
      </c>
      <c r="M92" s="15">
        <v>20.6692459876053</v>
      </c>
      <c r="N92" s="15">
        <v>18.27</v>
      </c>
      <c r="O92" s="14">
        <v>18.2861016089645</v>
      </c>
      <c r="P92" s="15">
        <v>18.2861016089645</v>
      </c>
      <c r="Q92" s="15">
        <v>13.4</v>
      </c>
      <c r="R92" s="14">
        <v>13.4001267281106</v>
      </c>
      <c r="S92" s="15">
        <v>13.6053488223246</v>
      </c>
      <c r="T92" s="15">
        <v>17.28</v>
      </c>
      <c r="U92" s="14">
        <v>17.0504212540985</v>
      </c>
      <c r="V92" s="15">
        <v>17.2689483023465</v>
      </c>
      <c r="W92" s="15">
        <v>14.62</v>
      </c>
      <c r="X92" s="14">
        <v>14.574307917086</v>
      </c>
      <c r="Y92" s="15">
        <v>14.6238131654219</v>
      </c>
      <c r="Z92" s="15">
        <v>18.99</v>
      </c>
      <c r="AA92" s="14">
        <v>18.3654825688155</v>
      </c>
      <c r="AB92" s="15">
        <v>19.2213831285202</v>
      </c>
      <c r="AC92" s="15">
        <v>15.96</v>
      </c>
      <c r="AD92" s="14">
        <v>15.8899516217314</v>
      </c>
      <c r="AE92" s="15">
        <v>15.5451936896375</v>
      </c>
      <c r="AF92" s="15">
        <v>19.37</v>
      </c>
      <c r="AG92" s="14">
        <v>19.3699379160266</v>
      </c>
      <c r="AH92" s="15">
        <v>19.3699379160266</v>
      </c>
      <c r="AI92" s="15">
        <v>12.54</v>
      </c>
      <c r="AJ92" s="14">
        <v>12.5384863031234</v>
      </c>
      <c r="AK92" s="15">
        <v>12.6218770267964</v>
      </c>
      <c r="AL92" s="15">
        <v>21.62</v>
      </c>
      <c r="AM92" s="14">
        <v>21.5784338197645</v>
      </c>
      <c r="AN92" s="15">
        <v>21.8124777309886</v>
      </c>
      <c r="AO92" t="s" s="16">
        <v>20</v>
      </c>
      <c r="AP92" t="s" s="17">
        <v>21</v>
      </c>
      <c r="AQ92" t="s" s="16">
        <v>21</v>
      </c>
      <c r="AR92" s="15">
        <v>18.05</v>
      </c>
      <c r="AS92" s="14">
        <v>17.3748668714798</v>
      </c>
      <c r="AT92" s="15">
        <v>18.0427187640392</v>
      </c>
      <c r="AU92" s="18"/>
      <c r="AV92" s="15">
        <f>AVERAGE(B92,E92,H92,K92,N92,Q92,T92,W92,Z92,AC92,AF92,AI92,AL92,AO92,AR92)</f>
        <v>17.56</v>
      </c>
      <c r="AW92" s="15">
        <f>AVERAGE(C92,F92,I92,L92,O92,R92,U92,X92,AA92,AD92,AG92,AJ92,AM92,AP92,AS92)</f>
        <v>17.3843199373307</v>
      </c>
      <c r="AX92" s="15">
        <f>AVERAGE(D92,G92,J92,M92,P92,S92,V92,Y92,AB92,AE92,AH92,AK92,AN92,AQ92,AT92)</f>
        <v>17.5828213209089</v>
      </c>
    </row>
    <row r="93" ht="20.35" customHeight="1">
      <c r="A93" s="12">
        <v>2000</v>
      </c>
      <c r="B93" s="13">
        <v>17.66</v>
      </c>
      <c r="C93" s="14">
        <v>17.6622933918346</v>
      </c>
      <c r="D93" s="15">
        <v>17.6504470134365</v>
      </c>
      <c r="E93" s="15">
        <v>15.96</v>
      </c>
      <c r="F93" s="14">
        <v>15.3005621325282</v>
      </c>
      <c r="G93" s="15">
        <v>15.9578392217102</v>
      </c>
      <c r="H93" s="15">
        <v>20.51</v>
      </c>
      <c r="I93" s="14">
        <v>19.8929749103943</v>
      </c>
      <c r="J93" s="15">
        <v>20.5160786676554</v>
      </c>
      <c r="K93" s="15">
        <v>20.82</v>
      </c>
      <c r="L93" s="14">
        <v>20.8178055864541</v>
      </c>
      <c r="M93" s="15">
        <v>20.8178055864541</v>
      </c>
      <c r="N93" s="15">
        <v>18.4</v>
      </c>
      <c r="O93" s="14">
        <v>18.4029069998411</v>
      </c>
      <c r="P93" s="15">
        <v>18.4029069998411</v>
      </c>
      <c r="Q93" s="15">
        <v>13.6</v>
      </c>
      <c r="R93" s="14">
        <v>13.6766586330491</v>
      </c>
      <c r="S93" s="15">
        <v>13.8272599184279</v>
      </c>
      <c r="T93" s="15">
        <v>16.9</v>
      </c>
      <c r="U93" s="14">
        <v>16.6191802620195</v>
      </c>
      <c r="V93" s="15">
        <v>16.9027830305277</v>
      </c>
      <c r="W93" s="15">
        <v>14.21</v>
      </c>
      <c r="X93" s="14">
        <v>14.1965004325794</v>
      </c>
      <c r="Y93" s="15">
        <v>14.1965004325794</v>
      </c>
      <c r="Z93" s="15">
        <v>18.54</v>
      </c>
      <c r="AA93" s="14">
        <v>17.8380870720554</v>
      </c>
      <c r="AB93" s="15">
        <v>18.7570630947967</v>
      </c>
      <c r="AC93" s="15">
        <v>15.78</v>
      </c>
      <c r="AD93" s="14">
        <v>15.7525546903967</v>
      </c>
      <c r="AE93" s="15">
        <v>15.3800203930293</v>
      </c>
      <c r="AF93" s="15">
        <v>18.99</v>
      </c>
      <c r="AG93" s="14">
        <v>18.9950571622791</v>
      </c>
      <c r="AH93" s="15">
        <v>18.9955702764977</v>
      </c>
      <c r="AI93" s="15">
        <v>12.81</v>
      </c>
      <c r="AJ93" s="14">
        <v>12.8038610802126</v>
      </c>
      <c r="AK93" s="15">
        <v>12.9187989741688</v>
      </c>
      <c r="AL93" s="15">
        <v>21.26</v>
      </c>
      <c r="AM93" s="14">
        <v>21.2193139355083</v>
      </c>
      <c r="AN93" s="15">
        <v>21.4287551644685</v>
      </c>
      <c r="AO93" t="s" s="16">
        <v>20</v>
      </c>
      <c r="AP93" t="s" s="17">
        <v>21</v>
      </c>
      <c r="AQ93" t="s" s="16">
        <v>21</v>
      </c>
      <c r="AR93" s="15">
        <v>17.36</v>
      </c>
      <c r="AS93" s="14">
        <v>16.617572920529</v>
      </c>
      <c r="AT93" s="15">
        <v>17.3482749351131</v>
      </c>
      <c r="AU93" s="18"/>
      <c r="AV93" s="15">
        <f>AVERAGE(B93,E93,H93,K93,N93,Q93,T93,W93,Z93,AC93,AF93,AI93,AL93,AO93,AR93)</f>
        <v>17.3428571428571</v>
      </c>
      <c r="AW93" s="15">
        <f>AVERAGE(C93,F93,I93,L93,O93,R93,U93,X93,AA93,AD93,AG93,AJ93,AM93,AP93,AS93)</f>
        <v>17.1282378006915</v>
      </c>
      <c r="AX93" s="15">
        <f>AVERAGE(D93,G93,J93,M93,P93,S93,V93,Y93,AB93,AE93,AH93,AK93,AN93,AQ93,AT93)</f>
        <v>17.3642931220505</v>
      </c>
    </row>
    <row r="94" ht="20.35" customHeight="1">
      <c r="A94" s="12">
        <v>2001</v>
      </c>
      <c r="B94" s="13">
        <v>16.87</v>
      </c>
      <c r="C94" s="14">
        <v>16.8886239715105</v>
      </c>
      <c r="D94" s="15">
        <v>16.8912737982811</v>
      </c>
      <c r="E94" s="15">
        <v>16.68</v>
      </c>
      <c r="F94" s="14">
        <v>16.0637461597542</v>
      </c>
      <c r="G94" s="15">
        <v>16.680342421915</v>
      </c>
      <c r="H94" s="15">
        <v>20.76</v>
      </c>
      <c r="I94" s="14">
        <v>20.1024263241736</v>
      </c>
      <c r="J94" s="15">
        <v>20.7671226602947</v>
      </c>
      <c r="K94" s="15">
        <v>20.82</v>
      </c>
      <c r="L94" s="14">
        <v>20.8194790066564</v>
      </c>
      <c r="M94" s="15">
        <v>20.8158678955453</v>
      </c>
      <c r="N94" s="15">
        <v>18.69</v>
      </c>
      <c r="O94" s="14">
        <v>18.7085373151238</v>
      </c>
      <c r="P94" s="15">
        <v>18.7085373151238</v>
      </c>
      <c r="Q94" s="15">
        <v>13.04</v>
      </c>
      <c r="R94" s="14">
        <v>13.0495238095238</v>
      </c>
      <c r="S94" s="15">
        <v>13.2494630056324</v>
      </c>
      <c r="T94" s="15">
        <v>17.22</v>
      </c>
      <c r="U94" s="14">
        <v>16.9603316515705</v>
      </c>
      <c r="V94" s="15">
        <v>17.2249370994227</v>
      </c>
      <c r="W94" s="15">
        <v>14.13</v>
      </c>
      <c r="X94" s="14">
        <v>14.1171464104737</v>
      </c>
      <c r="Y94" s="15">
        <v>14.1171464104737</v>
      </c>
      <c r="Z94" s="15">
        <v>18.61</v>
      </c>
      <c r="AA94" s="14">
        <v>17.9581299106591</v>
      </c>
      <c r="AB94" s="15">
        <v>18.7960112647209</v>
      </c>
      <c r="AC94" s="15">
        <v>15.37</v>
      </c>
      <c r="AD94" s="14">
        <v>15.3119150025602</v>
      </c>
      <c r="AE94" s="15">
        <v>14.9325787250384</v>
      </c>
      <c r="AF94" s="15">
        <v>18.92</v>
      </c>
      <c r="AG94" s="14">
        <v>18.9213466461854</v>
      </c>
      <c r="AH94" s="15">
        <v>18.9213466461854</v>
      </c>
      <c r="AI94" s="15">
        <v>12.51</v>
      </c>
      <c r="AJ94" s="14">
        <v>12.503613031234</v>
      </c>
      <c r="AK94" s="15">
        <v>12.6005062724014</v>
      </c>
      <c r="AL94" s="15">
        <v>21.27</v>
      </c>
      <c r="AM94" s="14">
        <v>21.2689338639052</v>
      </c>
      <c r="AN94" t="s" s="16">
        <v>21</v>
      </c>
      <c r="AO94" t="s" s="16">
        <v>20</v>
      </c>
      <c r="AP94" t="s" s="17">
        <v>21</v>
      </c>
      <c r="AQ94" t="s" s="16">
        <v>21</v>
      </c>
      <c r="AR94" s="15">
        <v>17.1</v>
      </c>
      <c r="AS94" s="14">
        <v>16.3509722222222</v>
      </c>
      <c r="AT94" s="15">
        <v>17.1022023809524</v>
      </c>
      <c r="AU94" s="18"/>
      <c r="AV94" s="15">
        <f>AVERAGE(B94,E94,H94,K94,N94,Q94,T94,W94,Z94,AC94,AF94,AI94,AL94,AO94,AR94)</f>
        <v>17.285</v>
      </c>
      <c r="AW94" s="15">
        <f>AVERAGE(C94,F94,I94,L94,O94,R94,U94,X94,AA94,AD94,AG94,AJ94,AM94,AP94,AS94)</f>
        <v>17.0731946661109</v>
      </c>
      <c r="AX94" s="15">
        <f>AVERAGE(D94,G94,J94,M94,P94,S94,V94,Y94,AB94,AE94,AH94,AK94,AN94,AQ94,AT94)</f>
        <v>16.9851796843067</v>
      </c>
    </row>
    <row r="95" ht="20.35" customHeight="1">
      <c r="A95" s="12">
        <v>2002</v>
      </c>
      <c r="B95" s="13">
        <v>17.79</v>
      </c>
      <c r="C95" s="14">
        <v>17.7870984719149</v>
      </c>
      <c r="D95" s="15">
        <v>17.7733858387627</v>
      </c>
      <c r="E95" s="15">
        <v>16.77</v>
      </c>
      <c r="F95" s="14">
        <v>16.1688645673323</v>
      </c>
      <c r="G95" s="15">
        <v>16.7777112135177</v>
      </c>
      <c r="H95" s="15">
        <v>20.19</v>
      </c>
      <c r="I95" s="14">
        <v>19.899538530466</v>
      </c>
      <c r="J95" s="15">
        <v>20.1866171848791</v>
      </c>
      <c r="K95" s="15">
        <v>20.65</v>
      </c>
      <c r="L95" s="14">
        <v>20.6587045570917</v>
      </c>
      <c r="M95" s="15">
        <v>20.6565540194573</v>
      </c>
      <c r="N95" t="s" s="16">
        <v>20</v>
      </c>
      <c r="O95" t="s" s="17">
        <v>21</v>
      </c>
      <c r="P95" s="15">
        <v>18.9897240319932</v>
      </c>
      <c r="Q95" s="15">
        <v>12.88</v>
      </c>
      <c r="R95" s="14">
        <v>12.8883664185277</v>
      </c>
      <c r="S95" s="15">
        <v>13.0996262160778</v>
      </c>
      <c r="T95" s="15">
        <v>17.3</v>
      </c>
      <c r="U95" s="14">
        <v>17.0460388526935</v>
      </c>
      <c r="V95" s="15">
        <v>17.2966826676907</v>
      </c>
      <c r="W95" s="15">
        <v>13.97</v>
      </c>
      <c r="X95" s="14">
        <v>14.2110682283666</v>
      </c>
      <c r="Y95" s="15">
        <v>14.2110682283666</v>
      </c>
      <c r="Z95" s="15">
        <v>17.72</v>
      </c>
      <c r="AA95" s="14">
        <v>16.931729390681</v>
      </c>
      <c r="AB95" s="15">
        <v>17.9233243727599</v>
      </c>
      <c r="AC95" s="15">
        <v>15.5</v>
      </c>
      <c r="AD95" s="14">
        <v>15.9207072452637</v>
      </c>
      <c r="AE95" s="15">
        <v>15.5060496671787</v>
      </c>
      <c r="AF95" s="15">
        <v>19.12</v>
      </c>
      <c r="AG95" s="14">
        <v>19.1276126472094</v>
      </c>
      <c r="AH95" s="15">
        <v>19.1276126472094</v>
      </c>
      <c r="AI95" s="15">
        <v>12.72</v>
      </c>
      <c r="AJ95" s="14">
        <v>12.7173387096774</v>
      </c>
      <c r="AK95" s="15">
        <v>12.7857853302611</v>
      </c>
      <c r="AL95" s="15">
        <v>21.35</v>
      </c>
      <c r="AM95" s="14">
        <v>21.3608189191129</v>
      </c>
      <c r="AN95" s="15">
        <v>21.3608189191129</v>
      </c>
      <c r="AO95" s="15">
        <v>18.02</v>
      </c>
      <c r="AP95" s="14">
        <v>18.6765737896114</v>
      </c>
      <c r="AQ95" s="15">
        <v>18.6353860501478</v>
      </c>
      <c r="AR95" s="15">
        <v>17.13</v>
      </c>
      <c r="AS95" s="14">
        <v>16.3320602918587</v>
      </c>
      <c r="AT95" s="15">
        <v>17.1198721683705</v>
      </c>
      <c r="AU95" s="18"/>
      <c r="AV95" s="15">
        <f>AVERAGE(B95,E95,H95,K95,N95,Q95,T95,W95,Z95,AC95,AF95,AI95,AL95,AO95,AR95)</f>
        <v>17.2221428571429</v>
      </c>
      <c r="AW95" s="15">
        <f>AVERAGE(C95,F95,I95,L95,O95,R95,U95,X95,AA95,AD95,AG95,AJ95,AM95,AP95,AS95)</f>
        <v>17.1233229014148</v>
      </c>
      <c r="AX95" s="15">
        <f>AVERAGE(D95,G95,J95,M95,P95,S95,V95,Y95,AB95,AE95,AH95,AK95,AN95,AQ95,AT95)</f>
        <v>17.4300145703857</v>
      </c>
    </row>
    <row r="96" ht="20.35" customHeight="1">
      <c r="A96" s="12">
        <v>2003</v>
      </c>
      <c r="B96" t="s" s="19">
        <v>20</v>
      </c>
      <c r="C96" t="s" s="17">
        <v>21</v>
      </c>
      <c r="D96" t="s" s="16">
        <v>21</v>
      </c>
      <c r="E96" s="15">
        <v>16.68</v>
      </c>
      <c r="F96" s="14">
        <v>16.0496127384336</v>
      </c>
      <c r="G96" s="15">
        <v>16.6630453590409</v>
      </c>
      <c r="H96" s="15">
        <v>21.04</v>
      </c>
      <c r="I96" s="14">
        <v>20.6373771121352</v>
      </c>
      <c r="J96" s="15">
        <v>20.967585359394</v>
      </c>
      <c r="K96" s="15">
        <v>21.12</v>
      </c>
      <c r="L96" s="14">
        <v>21.1172823860727</v>
      </c>
      <c r="M96" s="15">
        <v>21.1172823860727</v>
      </c>
      <c r="N96" t="s" s="16">
        <v>20</v>
      </c>
      <c r="O96" t="s" s="17">
        <v>21</v>
      </c>
      <c r="P96" s="15">
        <v>19.0276780638099</v>
      </c>
      <c r="Q96" s="15">
        <v>14.53</v>
      </c>
      <c r="R96" t="s" s="17">
        <v>21</v>
      </c>
      <c r="S96" s="15">
        <v>14.6997036610343</v>
      </c>
      <c r="T96" s="15">
        <v>18.07</v>
      </c>
      <c r="U96" s="14">
        <v>17.8261635074147</v>
      </c>
      <c r="V96" s="15">
        <v>18.0589085315253</v>
      </c>
      <c r="W96" s="15">
        <v>14.31</v>
      </c>
      <c r="X96" s="14">
        <v>14.4881291602663</v>
      </c>
      <c r="Y96" s="15">
        <v>14.4877676474743</v>
      </c>
      <c r="Z96" s="15">
        <v>19</v>
      </c>
      <c r="AA96" s="14">
        <v>18.3527697220898</v>
      </c>
      <c r="AB96" s="15">
        <v>19.3147651049667</v>
      </c>
      <c r="AC96" s="15">
        <v>16.83</v>
      </c>
      <c r="AD96" s="14">
        <v>17.2072663850486</v>
      </c>
      <c r="AE96" s="15">
        <v>16.8344822068612</v>
      </c>
      <c r="AF96" s="15">
        <v>19.43</v>
      </c>
      <c r="AG96" s="14">
        <v>19.4310669482847</v>
      </c>
      <c r="AH96" s="15">
        <v>19.4310669482847</v>
      </c>
      <c r="AI96" s="15">
        <v>13.07</v>
      </c>
      <c r="AJ96" s="14">
        <v>13.0668970814132</v>
      </c>
      <c r="AK96" s="15">
        <v>13.0377713773682</v>
      </c>
      <c r="AL96" s="15">
        <v>22.11</v>
      </c>
      <c r="AM96" s="14">
        <v>22.051373947243</v>
      </c>
      <c r="AN96" s="15">
        <v>22.0043539387287</v>
      </c>
      <c r="AO96" s="15">
        <v>18.99</v>
      </c>
      <c r="AP96" s="14">
        <v>19.7116687531663</v>
      </c>
      <c r="AQ96" s="15">
        <v>19.6539087301587</v>
      </c>
      <c r="AR96" s="15">
        <v>18.45</v>
      </c>
      <c r="AS96" s="14">
        <v>17.7805613159242</v>
      </c>
      <c r="AT96" s="15">
        <v>18.4472203020993</v>
      </c>
      <c r="AU96" s="18"/>
      <c r="AV96" s="15">
        <f>AVERAGE(B96,E96,H96,K96,N96,Q96,T96,W96,Z96,AC96,AF96,AI96,AL96,AO96,AR96)</f>
        <v>17.9715384615385</v>
      </c>
      <c r="AW96" s="15">
        <f>AVERAGE(C96,F96,I96,L96,O96,R96,U96,X96,AA96,AD96,AG96,AJ96,AM96,AP96,AS96)</f>
        <v>18.1433474214577</v>
      </c>
      <c r="AX96" s="15">
        <f>AVERAGE(D96,G96,J96,M96,P96,S96,V96,Y96,AB96,AE96,AH96,AK96,AN96,AQ96,AT96)</f>
        <v>18.1246814012014</v>
      </c>
    </row>
    <row r="97" ht="20.35" customHeight="1">
      <c r="A97" s="12">
        <v>2004</v>
      </c>
      <c r="B97" s="13">
        <v>18.15</v>
      </c>
      <c r="C97" s="14">
        <v>18.1571561095412</v>
      </c>
      <c r="D97" s="15">
        <v>18.0578564042352</v>
      </c>
      <c r="E97" s="15">
        <v>16.77</v>
      </c>
      <c r="F97" s="14">
        <v>16.1438549005067</v>
      </c>
      <c r="G97" s="15">
        <v>16.7690986899024</v>
      </c>
      <c r="H97" s="15">
        <v>20.83</v>
      </c>
      <c r="I97" s="14">
        <v>20.5099712643678</v>
      </c>
      <c r="J97" s="15">
        <v>20.8029955886407</v>
      </c>
      <c r="K97" s="15">
        <v>20.93</v>
      </c>
      <c r="L97" s="14">
        <v>20.9365622296379</v>
      </c>
      <c r="M97" s="15">
        <v>20.9405944877024</v>
      </c>
      <c r="N97" s="15">
        <v>18.92</v>
      </c>
      <c r="O97" s="14">
        <v>18.9130283648498</v>
      </c>
      <c r="P97" s="15">
        <v>18.9130283648498</v>
      </c>
      <c r="Q97" s="15">
        <v>13.59</v>
      </c>
      <c r="R97" s="14">
        <v>13.5938338895069</v>
      </c>
      <c r="S97" s="15">
        <v>13.5938338895069</v>
      </c>
      <c r="T97" s="15">
        <v>17.64</v>
      </c>
      <c r="U97" s="14">
        <v>17.3891362316154</v>
      </c>
      <c r="V97" s="15">
        <v>17.6418121987393</v>
      </c>
      <c r="W97" s="15">
        <v>14.26</v>
      </c>
      <c r="X97" s="14">
        <v>14.2995482635027</v>
      </c>
      <c r="Y97" s="15">
        <v>14.2896221551283</v>
      </c>
      <c r="Z97" s="15">
        <v>18.34</v>
      </c>
      <c r="AA97" s="14">
        <v>18.225830861451</v>
      </c>
      <c r="AB97" s="15">
        <v>18.648624706464</v>
      </c>
      <c r="AC97" s="15">
        <v>16.43</v>
      </c>
      <c r="AD97" s="14">
        <v>16.8271350883698</v>
      </c>
      <c r="AE97" s="15">
        <v>16.4282925472748</v>
      </c>
      <c r="AF97" s="15">
        <v>19.35</v>
      </c>
      <c r="AG97" s="14">
        <v>19.3541614139167</v>
      </c>
      <c r="AH97" s="15">
        <v>19.3474409838092</v>
      </c>
      <c r="AI97" s="15">
        <v>12.57</v>
      </c>
      <c r="AJ97" s="14">
        <v>12.5682075763194</v>
      </c>
      <c r="AK97" s="15">
        <v>12.5721789642813</v>
      </c>
      <c r="AL97" s="15">
        <v>21.64</v>
      </c>
      <c r="AM97" s="14">
        <v>21.6239562476826</v>
      </c>
      <c r="AN97" s="15">
        <v>21.6239562476826</v>
      </c>
      <c r="AO97" s="15">
        <v>19.09</v>
      </c>
      <c r="AP97" s="14">
        <v>19.0920573476703</v>
      </c>
      <c r="AQ97" s="15">
        <v>19.0920573476703</v>
      </c>
      <c r="AR97" s="15">
        <v>17.75</v>
      </c>
      <c r="AS97" s="14">
        <v>17.0216135211964</v>
      </c>
      <c r="AT97" s="15">
        <v>17.7428726362625</v>
      </c>
      <c r="AU97" s="18"/>
      <c r="AV97" s="15">
        <f>AVERAGE(B97,E97,H97,K97,N97,Q97,T97,W97,Z97,AC97,AF97,AI97,AL97,AO97,AR97)</f>
        <v>17.7506666666667</v>
      </c>
      <c r="AW97" s="15">
        <f>AVERAGE(C97,F97,I97,L97,O97,R97,U97,X97,AA97,AD97,AG97,AJ97,AM97,AP97,AS97)</f>
        <v>17.6437368873423</v>
      </c>
      <c r="AX97" s="15">
        <f>AVERAGE(D97,G97,J97,M97,P97,S97,V97,Y97,AB97,AE97,AH97,AK97,AN97,AQ97,AT97)</f>
        <v>17.7642843474766</v>
      </c>
    </row>
    <row r="98" ht="20.35" customHeight="1">
      <c r="A98" s="12">
        <v>2005</v>
      </c>
      <c r="B98" s="13">
        <v>19.11</v>
      </c>
      <c r="C98" s="14">
        <v>19.1149981240179</v>
      </c>
      <c r="D98" s="15">
        <v>19.0843173632078</v>
      </c>
      <c r="E98" s="15">
        <v>17.59</v>
      </c>
      <c r="F98" s="14">
        <v>16.9892144711055</v>
      </c>
      <c r="G98" s="15">
        <v>17.5507022132175</v>
      </c>
      <c r="H98" s="15">
        <v>21.16</v>
      </c>
      <c r="I98" s="14">
        <v>20.8663658474142</v>
      </c>
      <c r="J98" s="15">
        <v>21.1625588837686</v>
      </c>
      <c r="K98" s="15">
        <v>21.42</v>
      </c>
      <c r="L98" s="14">
        <v>21.4160861495136</v>
      </c>
      <c r="M98" s="15">
        <v>21.4160861495136</v>
      </c>
      <c r="N98" s="15">
        <v>19.17</v>
      </c>
      <c r="O98" s="14">
        <v>19.1730047789725</v>
      </c>
      <c r="P98" s="15">
        <v>19.1730047789725</v>
      </c>
      <c r="Q98" s="15">
        <v>14.74</v>
      </c>
      <c r="R98" s="14">
        <v>14.7365802611367</v>
      </c>
      <c r="S98" s="15">
        <v>14.7365802611367</v>
      </c>
      <c r="T98" s="15">
        <v>17.86</v>
      </c>
      <c r="U98" s="14">
        <v>17.6236734795471</v>
      </c>
      <c r="V98" s="15">
        <v>17.858151738263</v>
      </c>
      <c r="W98" s="15">
        <v>15.01</v>
      </c>
      <c r="X98" s="14">
        <v>15.3598771121352</v>
      </c>
      <c r="Y98" s="15">
        <v>15.3594387453824</v>
      </c>
      <c r="Z98" s="15">
        <v>19.45</v>
      </c>
      <c r="AA98" s="14">
        <v>19.6787982875348</v>
      </c>
      <c r="AB98" s="15">
        <v>19.9526971326165</v>
      </c>
      <c r="AC98" s="15">
        <v>17.28</v>
      </c>
      <c r="AD98" s="14">
        <v>17.6599756784434</v>
      </c>
      <c r="AE98" s="15">
        <v>17.2793074756784</v>
      </c>
      <c r="AF98" s="15">
        <v>20.01</v>
      </c>
      <c r="AG98" s="14">
        <v>20.0114356118792</v>
      </c>
      <c r="AH98" s="15">
        <v>20.0114356118792</v>
      </c>
      <c r="AI98" s="15">
        <v>13.58</v>
      </c>
      <c r="AJ98" s="14">
        <v>13.6031515616999</v>
      </c>
      <c r="AK98" s="15">
        <v>13.6031515616999</v>
      </c>
      <c r="AL98" s="15">
        <v>22.33</v>
      </c>
      <c r="AM98" s="14">
        <v>22.362795441118</v>
      </c>
      <c r="AN98" s="15">
        <v>22.3646415949642</v>
      </c>
      <c r="AO98" s="15">
        <v>19.04</v>
      </c>
      <c r="AP98" s="14">
        <v>19.0423275175435</v>
      </c>
      <c r="AQ98" s="15">
        <v>19.0423275175435</v>
      </c>
      <c r="AR98" s="15">
        <v>18.76</v>
      </c>
      <c r="AS98" s="14">
        <v>18.0927118535586</v>
      </c>
      <c r="AT98" s="15">
        <v>18.7511877934134</v>
      </c>
      <c r="AU98" s="18"/>
      <c r="AV98" s="15">
        <f>AVERAGE(B98,E98,H98,K98,N98,Q98,T98,W98,Z98,AC98,AF98,AI98,AL98,AO98,AR98)</f>
        <v>18.434</v>
      </c>
      <c r="AW98" s="15">
        <f>AVERAGE(C98,F98,I98,L98,O98,R98,U98,X98,AA98,AD98,AG98,AJ98,AM98,AP98,AS98)</f>
        <v>18.382066411708</v>
      </c>
      <c r="AX98" s="15">
        <f>AVERAGE(D98,G98,J98,M98,P98,S98,V98,Y98,AB98,AE98,AH98,AK98,AN98,AQ98,AT98)</f>
        <v>18.4897059214171</v>
      </c>
    </row>
    <row r="99" ht="20.35" customHeight="1">
      <c r="A99" s="12">
        <v>2006</v>
      </c>
      <c r="B99" s="13">
        <v>18.76</v>
      </c>
      <c r="C99" s="14">
        <v>18.762596778419</v>
      </c>
      <c r="D99" s="15">
        <v>18.756988663673</v>
      </c>
      <c r="E99" s="15">
        <v>16.7</v>
      </c>
      <c r="F99" s="14">
        <v>16.1220380907561</v>
      </c>
      <c r="G99" s="15">
        <v>16.7241029443922</v>
      </c>
      <c r="H99" t="s" s="16">
        <v>20</v>
      </c>
      <c r="I99" s="14">
        <v>20.1031125192012</v>
      </c>
      <c r="J99" t="s" s="16">
        <v>21</v>
      </c>
      <c r="K99" s="15">
        <v>21.08</v>
      </c>
      <c r="L99" s="14">
        <v>21.0751964925755</v>
      </c>
      <c r="M99" s="15">
        <v>21.0751964925755</v>
      </c>
      <c r="N99" s="15">
        <v>18.87</v>
      </c>
      <c r="O99" s="14">
        <v>18.8700294418843</v>
      </c>
      <c r="P99" s="15">
        <v>18.8700294418843</v>
      </c>
      <c r="Q99" s="15">
        <v>14.85</v>
      </c>
      <c r="R99" s="14">
        <v>14.8501651305684</v>
      </c>
      <c r="S99" s="15">
        <v>14.8565271377368</v>
      </c>
      <c r="T99" s="15">
        <v>17.43</v>
      </c>
      <c r="U99" s="14">
        <v>17.1668070845234</v>
      </c>
      <c r="V99" s="15">
        <v>17.4269200375491</v>
      </c>
      <c r="W99" s="15">
        <v>14.62</v>
      </c>
      <c r="X99" s="14">
        <v>14.6112083973374</v>
      </c>
      <c r="Y99" s="15">
        <v>14.7706823057365</v>
      </c>
      <c r="Z99" s="15">
        <v>18.47</v>
      </c>
      <c r="AA99" s="14">
        <v>18.6861507936508</v>
      </c>
      <c r="AB99" s="15">
        <v>19.0712743215566</v>
      </c>
      <c r="AC99" s="15">
        <v>16.6</v>
      </c>
      <c r="AD99" s="14">
        <v>16.9851171274962</v>
      </c>
      <c r="AE99" s="15">
        <v>16.6040636200717</v>
      </c>
      <c r="AF99" s="15">
        <v>19.51</v>
      </c>
      <c r="AG99" s="14">
        <v>19.5295398105479</v>
      </c>
      <c r="AH99" s="15">
        <v>19.515578001130</v>
      </c>
      <c r="AI99" s="15">
        <v>12.77</v>
      </c>
      <c r="AJ99" s="14">
        <v>12.7684799027138</v>
      </c>
      <c r="AK99" s="15">
        <v>12.7684799027138</v>
      </c>
      <c r="AL99" s="15">
        <v>21.57</v>
      </c>
      <c r="AM99" s="14">
        <v>21.5399870594463</v>
      </c>
      <c r="AN99" s="15">
        <v>21.5399870594463</v>
      </c>
      <c r="AO99" t="s" s="16">
        <v>20</v>
      </c>
      <c r="AP99" t="s" s="17">
        <v>21</v>
      </c>
      <c r="AQ99" t="s" s="16">
        <v>21</v>
      </c>
      <c r="AR99" s="15">
        <v>17.8</v>
      </c>
      <c r="AS99" s="14">
        <v>17.0877937788018</v>
      </c>
      <c r="AT99" s="15">
        <v>17.7978130683122</v>
      </c>
      <c r="AU99" s="18"/>
      <c r="AV99" s="15">
        <f>AVERAGE(B99,E99,H99,K99,N99,Q99,T99,W99,Z99,AC99,AF99,AI99,AL99,AO99,AR99)</f>
        <v>17.6176923076923</v>
      </c>
      <c r="AW99" s="15">
        <f>AVERAGE(C99,F99,I99,L99,O99,R99,U99,X99,AA99,AD99,AG99,AJ99,AM99,AP99,AS99)</f>
        <v>17.7255873148516</v>
      </c>
      <c r="AX99" s="15">
        <f>AVERAGE(D99,G99,J99,M99,P99,S99,V99,Y99,AB99,AE99,AH99,AK99,AN99,AQ99,AT99)</f>
        <v>17.6752033074445</v>
      </c>
    </row>
    <row r="100" ht="20.35" customHeight="1">
      <c r="A100" s="12">
        <v>2007</v>
      </c>
      <c r="B100" s="13">
        <v>18.21</v>
      </c>
      <c r="C100" s="14">
        <v>18.2056025801743</v>
      </c>
      <c r="D100" s="15">
        <v>18.2096058034304</v>
      </c>
      <c r="E100" s="15">
        <v>16.83</v>
      </c>
      <c r="F100" s="14">
        <v>16.2236789400998</v>
      </c>
      <c r="G100" s="15">
        <v>16.8307318786843</v>
      </c>
      <c r="H100" s="15">
        <v>20.64</v>
      </c>
      <c r="I100" s="14">
        <v>20.3678283410138</v>
      </c>
      <c r="J100" s="15">
        <v>20.6343145823402</v>
      </c>
      <c r="K100" s="15">
        <v>20.83</v>
      </c>
      <c r="L100" s="14">
        <v>20.833219406042</v>
      </c>
      <c r="M100" s="15">
        <v>20.833219406042</v>
      </c>
      <c r="N100" s="15">
        <v>18.88</v>
      </c>
      <c r="O100" s="14">
        <v>18.8844706861239</v>
      </c>
      <c r="P100" s="15">
        <v>18.8844706861239</v>
      </c>
      <c r="Q100" s="15">
        <v>14.63</v>
      </c>
      <c r="R100" s="14">
        <v>14.6300972862263</v>
      </c>
      <c r="S100" s="15">
        <v>14.6200972862263</v>
      </c>
      <c r="T100" s="15">
        <v>17.5</v>
      </c>
      <c r="U100" s="14">
        <v>17.257214424022</v>
      </c>
      <c r="V100" s="15">
        <v>17.4955927662129</v>
      </c>
      <c r="W100" s="15">
        <v>14.73</v>
      </c>
      <c r="X100" s="14">
        <v>14.7264004096262</v>
      </c>
      <c r="Y100" s="15">
        <v>14.9119770865335</v>
      </c>
      <c r="Z100" s="15">
        <v>18.61</v>
      </c>
      <c r="AA100" s="14">
        <v>18.8783856039309</v>
      </c>
      <c r="AB100" s="15">
        <v>19.2131898956436</v>
      </c>
      <c r="AC100" s="15">
        <v>16.39</v>
      </c>
      <c r="AD100" s="14">
        <v>16.7796633384537</v>
      </c>
      <c r="AE100" s="15">
        <v>16.3982418074757</v>
      </c>
      <c r="AF100" s="15">
        <v>19.24</v>
      </c>
      <c r="AG100" s="14">
        <v>19.2445647721454</v>
      </c>
      <c r="AH100" s="15">
        <v>19.2445647721454</v>
      </c>
      <c r="AI100" s="15">
        <v>13.46</v>
      </c>
      <c r="AJ100" s="14">
        <v>13.4620954941116</v>
      </c>
      <c r="AK100" s="15">
        <v>13.4620954941116</v>
      </c>
      <c r="AL100" s="15">
        <v>21.59</v>
      </c>
      <c r="AM100" s="14">
        <v>21.5677905850175</v>
      </c>
      <c r="AN100" s="15">
        <v>21.5677905850175</v>
      </c>
      <c r="AO100" s="15">
        <v>19.02</v>
      </c>
      <c r="AP100" s="14">
        <v>19.0164125238561</v>
      </c>
      <c r="AQ100" s="15">
        <v>19.0164125238561</v>
      </c>
      <c r="AR100" s="15">
        <v>17.62</v>
      </c>
      <c r="AS100" s="14">
        <v>16.9285656682028</v>
      </c>
      <c r="AT100" s="15">
        <v>17.6268230352949</v>
      </c>
      <c r="AU100" s="18"/>
      <c r="AV100" s="15">
        <f>AVERAGE(B100,E100,H100,K100,N100,Q100,T100,W100,Z100,AC100,AF100,AI100,AL100,AO100,AR100)</f>
        <v>17.8786666666667</v>
      </c>
      <c r="AW100" s="15">
        <f>AVERAGE(C100,F100,I100,L100,O100,R100,U100,X100,AA100,AD100,AG100,AJ100,AM100,AP100,AS100)</f>
        <v>17.8003993372698</v>
      </c>
      <c r="AX100" s="15">
        <f>AVERAGE(D100,G100,J100,M100,P100,S100,V100,Y100,AB100,AE100,AH100,AK100,AN100,AQ100,AT100)</f>
        <v>17.9299418406092</v>
      </c>
    </row>
    <row r="101" ht="20.35" customHeight="1">
      <c r="A101" s="12">
        <v>2008</v>
      </c>
      <c r="B101" s="13">
        <v>18.25</v>
      </c>
      <c r="C101" s="14">
        <v>18.2487834905725</v>
      </c>
      <c r="D101" s="15">
        <v>18.2603960308632</v>
      </c>
      <c r="E101" s="15">
        <v>16.59</v>
      </c>
      <c r="F101" s="14">
        <v>15.9455122976146</v>
      </c>
      <c r="G101" s="15">
        <v>16.5969456803856</v>
      </c>
      <c r="H101" s="15">
        <v>20.82</v>
      </c>
      <c r="I101" s="14">
        <v>20.5238950685947</v>
      </c>
      <c r="J101" s="15">
        <v>20.812325026043</v>
      </c>
      <c r="K101" s="15">
        <v>21.13</v>
      </c>
      <c r="L101" s="14">
        <v>21.1360394265233</v>
      </c>
      <c r="M101" s="15">
        <v>21.1360394265233</v>
      </c>
      <c r="N101" s="15">
        <v>18.37</v>
      </c>
      <c r="O101" s="14">
        <v>18.3743650352243</v>
      </c>
      <c r="P101" s="15">
        <v>18.3743650352243</v>
      </c>
      <c r="Q101" s="15">
        <v>12.99</v>
      </c>
      <c r="R101" s="14">
        <v>13.0087745643307</v>
      </c>
      <c r="S101" s="15">
        <v>13.0047423062662</v>
      </c>
      <c r="T101" s="15">
        <v>17.33</v>
      </c>
      <c r="U101" s="14">
        <v>17.345642463611</v>
      </c>
      <c r="V101" s="15">
        <v>17.3305712034536</v>
      </c>
      <c r="W101" s="15">
        <v>13.88</v>
      </c>
      <c r="X101" s="14">
        <v>13.8834451860091</v>
      </c>
      <c r="Y101" s="15">
        <v>14.1972957607218</v>
      </c>
      <c r="Z101" s="15">
        <v>18.58</v>
      </c>
      <c r="AA101" s="14">
        <v>18.2215656284761</v>
      </c>
      <c r="AB101" s="15">
        <v>18.5816180529807</v>
      </c>
      <c r="AC101" s="15">
        <v>15.72</v>
      </c>
      <c r="AD101" s="14">
        <v>16.0979140402917</v>
      </c>
      <c r="AE101" s="15">
        <v>15.7332820417748</v>
      </c>
      <c r="AF101" s="15">
        <v>19.04</v>
      </c>
      <c r="AG101" s="14">
        <v>19.0373730070449</v>
      </c>
      <c r="AH101" s="15">
        <v>19.0373730070449</v>
      </c>
      <c r="AI101" s="15">
        <v>12.41</v>
      </c>
      <c r="AJ101" s="14">
        <v>12.4141336052404</v>
      </c>
      <c r="AK101" s="15">
        <v>12.4141336052404</v>
      </c>
      <c r="AL101" s="15">
        <v>21.59</v>
      </c>
      <c r="AM101" s="14">
        <v>21.5807087534062</v>
      </c>
      <c r="AN101" s="15">
        <v>21.5807087534062</v>
      </c>
      <c r="AO101" s="15">
        <v>18.69</v>
      </c>
      <c r="AP101" s="14">
        <v>18.6949023606476</v>
      </c>
      <c r="AQ101" s="15">
        <v>18.6949023606476</v>
      </c>
      <c r="AR101" s="15">
        <v>16.93</v>
      </c>
      <c r="AS101" s="14">
        <v>16.1734909158324</v>
      </c>
      <c r="AT101" s="15">
        <v>16.9472376371552</v>
      </c>
      <c r="AU101" s="18"/>
      <c r="AV101" s="15">
        <f>AVERAGE(B101,E101,H101,K101,N101,Q101,T101,W101,Z101,AC101,AF101,AI101,AL101,AO101,AR101)</f>
        <v>17.488</v>
      </c>
      <c r="AW101" s="15">
        <f>AVERAGE(C101,F101,I101,L101,O101,R101,U101,X101,AA101,AD101,AG101,AJ101,AM101,AP101,AS101)</f>
        <v>17.379103056228</v>
      </c>
      <c r="AX101" s="15">
        <f>AVERAGE(D101,G101,J101,M101,P101,S101,V101,Y101,AB101,AE101,AH101,AK101,AN101,AQ101,AT101)</f>
        <v>17.5134623951821</v>
      </c>
    </row>
    <row r="102" ht="20.35" customHeight="1">
      <c r="A102" s="12">
        <v>2009</v>
      </c>
      <c r="B102" s="13">
        <v>17.34</v>
      </c>
      <c r="C102" s="14">
        <v>17.3467397718782</v>
      </c>
      <c r="D102" s="15">
        <v>17.3783480542755</v>
      </c>
      <c r="E102" s="15">
        <v>17.24</v>
      </c>
      <c r="F102" s="14">
        <v>16.6315433852134</v>
      </c>
      <c r="G102" s="15">
        <v>17.2279979739393</v>
      </c>
      <c r="H102" s="15">
        <v>20.36</v>
      </c>
      <c r="I102" s="14">
        <v>20.0499519699529</v>
      </c>
      <c r="J102" s="15">
        <v>20.3703459690037</v>
      </c>
      <c r="K102" s="15">
        <v>20.8</v>
      </c>
      <c r="L102" s="14">
        <v>20.8044076065313</v>
      </c>
      <c r="M102" s="15">
        <v>20.8044076065313</v>
      </c>
      <c r="N102" s="15">
        <v>19.06</v>
      </c>
      <c r="O102" s="14">
        <v>19.074406610912</v>
      </c>
      <c r="P102" s="15">
        <v>19.074406610912</v>
      </c>
      <c r="Q102" s="15">
        <v>14.65</v>
      </c>
      <c r="R102" s="14">
        <v>14.647032627866</v>
      </c>
      <c r="S102" s="15">
        <v>14.6633503618561</v>
      </c>
      <c r="T102" s="15">
        <v>17.08</v>
      </c>
      <c r="U102" s="14">
        <v>17.0851083231131</v>
      </c>
      <c r="V102" s="15">
        <v>17.0869368250709</v>
      </c>
      <c r="W102" s="15">
        <v>14.97</v>
      </c>
      <c r="X102" s="14">
        <v>14.288037703072</v>
      </c>
      <c r="Y102" s="15">
        <v>14.288037703072</v>
      </c>
      <c r="Z102" s="15">
        <v>17.96</v>
      </c>
      <c r="AA102" s="14">
        <v>17.5670989297338</v>
      </c>
      <c r="AB102" t="s" s="16">
        <v>21</v>
      </c>
      <c r="AC102" s="15">
        <v>15.93</v>
      </c>
      <c r="AD102" s="14">
        <v>16.3105675029869</v>
      </c>
      <c r="AE102" s="15">
        <v>15.933390083632</v>
      </c>
      <c r="AF102" s="15">
        <v>19.42</v>
      </c>
      <c r="AG102" s="14">
        <v>19.417785742732</v>
      </c>
      <c r="AH102" s="15">
        <v>19.417785742732</v>
      </c>
      <c r="AI102" s="15">
        <v>13.24</v>
      </c>
      <c r="AJ102" s="14">
        <v>13.2493841579807</v>
      </c>
      <c r="AK102" s="15">
        <v>13.2493841579807</v>
      </c>
      <c r="AL102" s="15">
        <v>21.8</v>
      </c>
      <c r="AM102" s="14">
        <v>21.7819229390681</v>
      </c>
      <c r="AN102" s="15">
        <v>21.7764836944047</v>
      </c>
      <c r="AO102" t="s" s="16">
        <v>21</v>
      </c>
      <c r="AP102" s="14">
        <v>18.6134360578162</v>
      </c>
      <c r="AQ102" s="15">
        <v>18.6134360578162</v>
      </c>
      <c r="AR102" s="15">
        <v>16.95</v>
      </c>
      <c r="AS102" s="14">
        <v>16.2366178813222</v>
      </c>
      <c r="AT102" s="15">
        <v>16.963103915187</v>
      </c>
      <c r="AU102" s="18"/>
      <c r="AV102" s="15">
        <f>AVERAGE(B102,E102,H102,K102,N102,Q102,T102,W102,Z102,AC102,AF102,AI102,AL102,AO102,AR102)</f>
        <v>17.6285714285714</v>
      </c>
      <c r="AW102" s="15">
        <f>AVERAGE(C102,F102,I102,L102,O102,R102,U102,X102,AA102,AD102,AG102,AJ102,AM102,AP102,AS102)</f>
        <v>17.5402694140119</v>
      </c>
      <c r="AX102" s="15">
        <f>AVERAGE(D102,G102,J102,M102,P102,S102,V102,Y102,AB102,AE102,AH102,AK102,AN102,AQ102,AT102)</f>
        <v>17.6319581968867</v>
      </c>
    </row>
    <row r="103" ht="20.35" customHeight="1">
      <c r="A103" s="12">
        <v>2010</v>
      </c>
      <c r="B103" t="s" s="19">
        <v>20</v>
      </c>
      <c r="C103" t="s" s="17">
        <v>21</v>
      </c>
      <c r="D103" t="s" s="16">
        <v>21</v>
      </c>
      <c r="E103" s="15">
        <v>17.31</v>
      </c>
      <c r="F103" s="14">
        <v>17.1055413863729</v>
      </c>
      <c r="G103" s="15">
        <v>17.3110482105338</v>
      </c>
      <c r="H103" s="15">
        <v>21.53</v>
      </c>
      <c r="I103" s="14">
        <v>21.1613499788124</v>
      </c>
      <c r="J103" s="15">
        <v>21.530842713244</v>
      </c>
      <c r="K103" s="15">
        <v>22.38</v>
      </c>
      <c r="L103" s="14">
        <v>22.3793945212494</v>
      </c>
      <c r="M103" s="15">
        <v>22.3826683307732</v>
      </c>
      <c r="N103" s="15">
        <v>18.96</v>
      </c>
      <c r="O103" s="14">
        <v>18.9605971582181</v>
      </c>
      <c r="P103" s="15">
        <v>18.9605971582181</v>
      </c>
      <c r="Q103" s="15">
        <v>13.71</v>
      </c>
      <c r="R103" s="14">
        <v>13.7147228622632</v>
      </c>
      <c r="S103" s="15">
        <v>13.7147228622632</v>
      </c>
      <c r="T103" s="15">
        <v>18.26</v>
      </c>
      <c r="U103" s="14">
        <v>18.2602806579621</v>
      </c>
      <c r="V103" s="15">
        <v>18.2634117395774</v>
      </c>
      <c r="W103" s="15">
        <v>15.39</v>
      </c>
      <c r="X103" s="14">
        <v>14.8762282386073</v>
      </c>
      <c r="Y103" s="15">
        <v>14.8762282386073</v>
      </c>
      <c r="Z103" s="15">
        <v>20.4</v>
      </c>
      <c r="AA103" s="14">
        <v>20.1227274847624</v>
      </c>
      <c r="AB103" s="15">
        <v>20.4011441652749</v>
      </c>
      <c r="AC103" s="15">
        <v>15.68</v>
      </c>
      <c r="AD103" s="14">
        <v>16.0535720686124</v>
      </c>
      <c r="AE103" s="15">
        <v>15.6807251664107</v>
      </c>
      <c r="AF103" s="15">
        <v>20.21</v>
      </c>
      <c r="AG103" s="14">
        <v>20.200906938044</v>
      </c>
      <c r="AH103" s="15">
        <v>20.1815494950297</v>
      </c>
      <c r="AI103" s="15">
        <v>13.57</v>
      </c>
      <c r="AJ103" s="14">
        <v>13.5715309779826</v>
      </c>
      <c r="AK103" s="15">
        <v>13.5715309779826</v>
      </c>
      <c r="AL103" s="15">
        <v>22.44</v>
      </c>
      <c r="AM103" s="14">
        <v>22.4447021236533</v>
      </c>
      <c r="AN103" s="15">
        <v>22.4447021236533</v>
      </c>
      <c r="AO103" s="15">
        <v>20.37</v>
      </c>
      <c r="AP103" s="14">
        <v>20.3739072906796</v>
      </c>
      <c r="AQ103" s="15">
        <v>20.3739072906796</v>
      </c>
      <c r="AR103" s="15">
        <v>17.78</v>
      </c>
      <c r="AS103" s="14">
        <v>17.0053181003584</v>
      </c>
      <c r="AT103" s="15">
        <v>17.7492826906439</v>
      </c>
      <c r="AU103" s="18"/>
      <c r="AV103" s="15">
        <f>AVERAGE(B103,E103,H103,K103,N103,Q103,T103,W103,Z103,AC103,AF103,AI103,AL103,AO103,AR103)</f>
        <v>18.4278571428571</v>
      </c>
      <c r="AW103" s="15">
        <f>AVERAGE(C103,F103,I103,L103,O103,R103,U103,X103,AA103,AD103,AG103,AJ103,AM103,AP103,AS103)</f>
        <v>18.3021985562556</v>
      </c>
      <c r="AX103" s="15">
        <f>AVERAGE(D103,G103,J103,M103,P103,S103,V103,Y103,AB103,AE103,AH103,AK103,AN103,AQ103,AT103)</f>
        <v>18.3887400830637</v>
      </c>
    </row>
    <row r="104" ht="20.35" customHeight="1">
      <c r="A104" s="12">
        <v>2011</v>
      </c>
      <c r="B104" s="13">
        <v>17.01</v>
      </c>
      <c r="C104" s="14">
        <v>17.0065257591871</v>
      </c>
      <c r="D104" s="15">
        <v>17.0108755760369</v>
      </c>
      <c r="E104" s="15">
        <v>15.82</v>
      </c>
      <c r="F104" s="14">
        <v>15.8169969278034</v>
      </c>
      <c r="G104" s="15">
        <v>15.8169969278034</v>
      </c>
      <c r="H104" s="15">
        <v>19.81</v>
      </c>
      <c r="I104" s="14">
        <v>19.5368862007169</v>
      </c>
      <c r="J104" s="15">
        <v>19.8102540962622</v>
      </c>
      <c r="K104" s="15">
        <v>20.57</v>
      </c>
      <c r="L104" s="14">
        <v>20.5654589093702</v>
      </c>
      <c r="M104" s="15">
        <v>20.5654589093702</v>
      </c>
      <c r="N104" s="15">
        <v>18.38</v>
      </c>
      <c r="O104" s="14">
        <v>18.3804351567389</v>
      </c>
      <c r="P104" s="15">
        <v>18.3776842606816</v>
      </c>
      <c r="Q104" s="15">
        <v>13.05</v>
      </c>
      <c r="R104" s="14">
        <v>13.049451484895</v>
      </c>
      <c r="S104" s="15">
        <v>13.049451484895</v>
      </c>
      <c r="T104" s="15">
        <v>16.4</v>
      </c>
      <c r="U104" s="14">
        <v>16.3990148347272</v>
      </c>
      <c r="V104" s="15">
        <v>16.3764471007371</v>
      </c>
      <c r="W104" s="15">
        <v>13.62</v>
      </c>
      <c r="X104" s="14">
        <v>13.6186456733231</v>
      </c>
      <c r="Y104" s="15">
        <v>13.6186456733231</v>
      </c>
      <c r="Z104" s="15">
        <v>17.52</v>
      </c>
      <c r="AA104" s="14">
        <v>17.167842541095</v>
      </c>
      <c r="AB104" s="15">
        <v>17.5159141638858</v>
      </c>
      <c r="AC104" s="15">
        <v>14.54</v>
      </c>
      <c r="AD104" s="14">
        <v>14.9237224782386</v>
      </c>
      <c r="AE104" s="15">
        <v>14.5429813108039</v>
      </c>
      <c r="AF104" s="15">
        <v>19.04</v>
      </c>
      <c r="AG104" s="14">
        <v>19.0357034050179</v>
      </c>
      <c r="AH104" s="15">
        <v>19.0357034050179</v>
      </c>
      <c r="AI104" s="15">
        <v>12.07</v>
      </c>
      <c r="AJ104" s="14">
        <v>12.0709472606247</v>
      </c>
      <c r="AK104" s="15">
        <v>12.0709472606247</v>
      </c>
      <c r="AL104" s="15">
        <v>20.61</v>
      </c>
      <c r="AM104" s="14">
        <v>20.6110045729823</v>
      </c>
      <c r="AN104" s="15">
        <v>20.6110045729823</v>
      </c>
      <c r="AO104" t="s" s="16">
        <v>20</v>
      </c>
      <c r="AP104" t="s" s="17">
        <v>21</v>
      </c>
      <c r="AQ104" t="s" s="16">
        <v>21</v>
      </c>
      <c r="AR104" s="15">
        <v>16.68</v>
      </c>
      <c r="AS104" s="14">
        <v>15.8533813364055</v>
      </c>
      <c r="AT104" s="15">
        <v>16.6300930509208</v>
      </c>
      <c r="AU104" s="18"/>
      <c r="AV104" s="15">
        <f>AVERAGE(B104,E104,H104,K104,N104,Q104,T104,W104,Z104,AC104,AF104,AI104,AL104,AO104,AR104)</f>
        <v>16.7942857142857</v>
      </c>
      <c r="AW104" s="15">
        <f>AVERAGE(C104,F104,I104,L104,O104,R104,U104,X104,AA104,AD104,AG104,AJ104,AM104,AP104,AS104)</f>
        <v>16.7168583243661</v>
      </c>
      <c r="AX104" s="15">
        <f>AVERAGE(D104,G104,J104,M104,P104,S104,V104,Y104,AB104,AE104,AH104,AK104,AN104,AQ104,AT104)</f>
        <v>16.7880326995246</v>
      </c>
    </row>
    <row r="105" ht="20.35" customHeight="1">
      <c r="A105" s="12">
        <v>2012</v>
      </c>
      <c r="B105" s="13">
        <v>17.41</v>
      </c>
      <c r="C105" s="14">
        <v>17.4186827527392</v>
      </c>
      <c r="D105" s="15">
        <v>17.405401397436</v>
      </c>
      <c r="E105" s="15">
        <v>15.84</v>
      </c>
      <c r="F105" s="14">
        <v>15.8394041218638</v>
      </c>
      <c r="G105" s="15">
        <v>15.8445046965764</v>
      </c>
      <c r="H105" s="15">
        <v>19.84</v>
      </c>
      <c r="I105" s="14">
        <v>19.5608274626128</v>
      </c>
      <c r="J105" s="15">
        <v>19.8394877023854</v>
      </c>
      <c r="K105" s="15">
        <v>20.68</v>
      </c>
      <c r="L105" s="14">
        <v>20.6792652329749</v>
      </c>
      <c r="M105" s="15">
        <v>20.6830008651588</v>
      </c>
      <c r="N105" s="15">
        <v>18.36</v>
      </c>
      <c r="O105" s="14">
        <v>18.3640353479175</v>
      </c>
      <c r="P105" s="15">
        <v>18.3679063156594</v>
      </c>
      <c r="Q105" s="15">
        <v>12.5</v>
      </c>
      <c r="R105" s="14">
        <v>12.4988252379187</v>
      </c>
      <c r="S105" s="15">
        <v>12.4988252379187</v>
      </c>
      <c r="T105" s="15">
        <v>16.63</v>
      </c>
      <c r="U105" s="14">
        <v>16.6476800403349</v>
      </c>
      <c r="V105" s="15">
        <v>16.6312019871188</v>
      </c>
      <c r="W105" s="15">
        <v>13.49</v>
      </c>
      <c r="X105" s="14">
        <v>13.4868254851069</v>
      </c>
      <c r="Y105" s="15">
        <v>13.4868254851069</v>
      </c>
      <c r="Z105" s="15">
        <v>18.13</v>
      </c>
      <c r="AA105" s="14">
        <v>17.7986333580522</v>
      </c>
      <c r="AB105" s="15">
        <v>18.1318687430478</v>
      </c>
      <c r="AC105" s="15">
        <v>14.87</v>
      </c>
      <c r="AD105" s="14">
        <v>15.253860462242</v>
      </c>
      <c r="AE105" s="15">
        <v>14.8747800024719</v>
      </c>
      <c r="AF105" s="15">
        <v>18.96</v>
      </c>
      <c r="AG105" s="14">
        <v>18.9580713138055</v>
      </c>
      <c r="AH105" s="15">
        <v>18.9580713138055</v>
      </c>
      <c r="AI105" s="15">
        <v>11.96</v>
      </c>
      <c r="AJ105" s="14">
        <v>11.9550744654554</v>
      </c>
      <c r="AK105" s="15">
        <v>11.9550744654554</v>
      </c>
      <c r="AL105" s="15">
        <v>21.08</v>
      </c>
      <c r="AM105" s="14">
        <v>21.082271659869</v>
      </c>
      <c r="AN105" s="15">
        <v>21.0841533802991</v>
      </c>
      <c r="AO105" s="15">
        <v>18.66</v>
      </c>
      <c r="AP105" s="14">
        <v>18.6633929454244</v>
      </c>
      <c r="AQ105" s="15">
        <v>18.6633929454244</v>
      </c>
      <c r="AR105" s="15">
        <v>16.37</v>
      </c>
      <c r="AS105" s="14">
        <v>15.6049116302064</v>
      </c>
      <c r="AT105" s="15">
        <v>16.3739203867302</v>
      </c>
      <c r="AU105" s="18"/>
      <c r="AV105" s="15">
        <f>AVERAGE(B105,E105,H105,K105,N105,Q105,T105,W105,Z105,AC105,AF105,AI105,AL105,AO105,AR105)</f>
        <v>16.9853333333333</v>
      </c>
      <c r="AW105" s="15">
        <f>AVERAGE(C105,F105,I105,L105,O105,R105,U105,X105,AA105,AD105,AG105,AJ105,AM105,AP105,AS105)</f>
        <v>16.9207841011016</v>
      </c>
      <c r="AX105" s="15">
        <f>AVERAGE(D105,G105,J105,M105,P105,S105,V105,Y105,AB105,AE105,AH105,AK105,AN105,AQ105,AT105)</f>
        <v>16.986560994973</v>
      </c>
    </row>
    <row r="106" ht="20.35" customHeight="1">
      <c r="A106" s="12">
        <v>2013</v>
      </c>
      <c r="B106" s="13">
        <v>18.92</v>
      </c>
      <c r="C106" s="14">
        <v>18.9875236629738</v>
      </c>
      <c r="D106" s="15">
        <v>18.9161271584164</v>
      </c>
      <c r="E106" s="15">
        <v>16.45</v>
      </c>
      <c r="F106" s="14">
        <v>16.4452067332309</v>
      </c>
      <c r="G106" s="15">
        <v>16.4452067332309</v>
      </c>
      <c r="H106" s="15">
        <v>21.08</v>
      </c>
      <c r="I106" s="14">
        <v>21.0847232178415</v>
      </c>
      <c r="J106" s="15">
        <v>21.0847232178415</v>
      </c>
      <c r="K106" s="15">
        <v>21.08</v>
      </c>
      <c r="L106" s="14">
        <v>21.0839868151562</v>
      </c>
      <c r="M106" s="15">
        <v>21.0839868151562</v>
      </c>
      <c r="N106" s="15">
        <v>18.8</v>
      </c>
      <c r="O106" s="14">
        <v>18.795531874040</v>
      </c>
      <c r="P106" s="15">
        <v>18.795531874040</v>
      </c>
      <c r="Q106" s="15">
        <v>14.17</v>
      </c>
      <c r="R106" s="14">
        <v>14.1633705219203</v>
      </c>
      <c r="S106" s="15">
        <v>14.1675659242192</v>
      </c>
      <c r="T106" s="15">
        <v>17.63</v>
      </c>
      <c r="U106" s="14">
        <v>17.6250699778119</v>
      </c>
      <c r="V106" s="15">
        <v>17.6253732983739</v>
      </c>
      <c r="W106" s="15">
        <v>14.54</v>
      </c>
      <c r="X106" s="14">
        <v>14.5446979006656</v>
      </c>
      <c r="Y106" s="15">
        <v>14.5446979006656</v>
      </c>
      <c r="Z106" s="15">
        <v>19.56</v>
      </c>
      <c r="AA106" s="14">
        <v>19.2088805683564</v>
      </c>
      <c r="AB106" s="15">
        <v>19.5593388376856</v>
      </c>
      <c r="AC106" s="15">
        <v>16.57</v>
      </c>
      <c r="AD106" s="14">
        <v>16.9833475687272</v>
      </c>
      <c r="AE106" s="15">
        <v>16.5729229787948</v>
      </c>
      <c r="AF106" s="15">
        <v>19.68</v>
      </c>
      <c r="AG106" s="14">
        <v>19.676291337818</v>
      </c>
      <c r="AH106" s="15">
        <v>19.6800652841782</v>
      </c>
      <c r="AI106" s="15">
        <v>12.75</v>
      </c>
      <c r="AJ106" s="14">
        <v>12.7545289298515</v>
      </c>
      <c r="AK106" s="15">
        <v>12.7545289298515</v>
      </c>
      <c r="AL106" s="15">
        <v>22.31</v>
      </c>
      <c r="AM106" s="14">
        <v>22.308907052810</v>
      </c>
      <c r="AN106" s="15">
        <v>22.308907052810</v>
      </c>
      <c r="AO106" s="15">
        <v>19.12</v>
      </c>
      <c r="AP106" s="14">
        <v>19.1173099078341</v>
      </c>
      <c r="AQ106" s="15">
        <v>19.1173099078341</v>
      </c>
      <c r="AR106" s="15">
        <v>18.57</v>
      </c>
      <c r="AS106" s="14">
        <v>17.9381886840758</v>
      </c>
      <c r="AT106" s="15">
        <v>18.5705447946429</v>
      </c>
      <c r="AU106" s="18"/>
      <c r="AV106" s="15">
        <f>AVERAGE(B106,E106,H106,K106,N106,Q106,T106,W106,Z106,AC106,AF106,AI106,AL106,AO106,AR106)</f>
        <v>18.082</v>
      </c>
      <c r="AW106" s="15">
        <f>AVERAGE(C106,F106,I106,L106,O106,R106,U106,X106,AA106,AD106,AG106,AJ106,AM106,AP106,AS106)</f>
        <v>18.0478376502075</v>
      </c>
      <c r="AX106" s="15">
        <f>AVERAGE(D106,G106,J106,M106,P106,S106,V106,Y106,AB106,AE106,AH106,AK106,AN106,AQ106,AT106)</f>
        <v>18.0817887138494</v>
      </c>
    </row>
    <row r="107" ht="20.35" customHeight="1">
      <c r="A107" s="12">
        <v>2014</v>
      </c>
      <c r="B107" s="13">
        <v>18.16</v>
      </c>
      <c r="C107" s="14">
        <v>18.2043509925785</v>
      </c>
      <c r="D107" s="15">
        <v>18.1592650756773</v>
      </c>
      <c r="E107" s="15">
        <v>16.27</v>
      </c>
      <c r="F107" s="14">
        <v>16.2731496415771</v>
      </c>
      <c r="G107" s="15">
        <v>16.2731496415771</v>
      </c>
      <c r="H107" s="15">
        <v>20.3</v>
      </c>
      <c r="I107" s="14">
        <v>20.2991679467486</v>
      </c>
      <c r="J107" s="15">
        <v>20.2991679467486</v>
      </c>
      <c r="K107" s="15">
        <v>20.82</v>
      </c>
      <c r="L107" s="14">
        <v>20.8205952380952</v>
      </c>
      <c r="M107" s="15">
        <v>20.8205952380952</v>
      </c>
      <c r="N107" s="15">
        <v>18.88</v>
      </c>
      <c r="O107" s="14">
        <v>18.8811618067694</v>
      </c>
      <c r="P107" s="15">
        <v>18.8811618067694</v>
      </c>
      <c r="Q107" s="15">
        <v>14.95</v>
      </c>
      <c r="R107" s="14">
        <v>14.9475044802867</v>
      </c>
      <c r="S107" s="15">
        <v>14.9475044802867</v>
      </c>
      <c r="T107" s="15">
        <v>17.46</v>
      </c>
      <c r="U107" s="14">
        <v>17.464199264615</v>
      </c>
      <c r="V107" s="15">
        <v>17.4583330905592</v>
      </c>
      <c r="W107" s="15">
        <v>14.89</v>
      </c>
      <c r="X107" s="14">
        <v>14.8934447004608</v>
      </c>
      <c r="Y107" s="15">
        <v>14.8934447004608</v>
      </c>
      <c r="Z107" s="15">
        <v>18.86</v>
      </c>
      <c r="AA107" s="14">
        <v>18.5282689098999</v>
      </c>
      <c r="AB107" s="15">
        <v>18.8568447746173</v>
      </c>
      <c r="AC107" s="15">
        <v>17.26</v>
      </c>
      <c r="AD107" s="14">
        <v>17.2593516385049</v>
      </c>
      <c r="AE107" s="15">
        <v>17.2593516385049</v>
      </c>
      <c r="AF107" s="15">
        <v>19.36</v>
      </c>
      <c r="AG107" s="14">
        <v>19.3645276497696</v>
      </c>
      <c r="AH107" s="15">
        <v>19.3645276497696</v>
      </c>
      <c r="AI107" s="15">
        <v>13.29</v>
      </c>
      <c r="AJ107" s="14">
        <v>13.2888378333136</v>
      </c>
      <c r="AK107" s="15">
        <v>13.2888378333136</v>
      </c>
      <c r="AL107" s="15">
        <v>21.69</v>
      </c>
      <c r="AM107" s="14">
        <v>21.6931381208397</v>
      </c>
      <c r="AN107" s="15">
        <v>21.6931381208397</v>
      </c>
      <c r="AO107" s="15">
        <v>18.7</v>
      </c>
      <c r="AP107" s="14">
        <v>18.6997255387981</v>
      </c>
      <c r="AQ107" s="15">
        <v>18.705738083601</v>
      </c>
      <c r="AR107" s="15">
        <v>18.38</v>
      </c>
      <c r="AS107" s="14">
        <v>17.9406861239119</v>
      </c>
      <c r="AT107" s="15">
        <v>18.3849416174743</v>
      </c>
      <c r="AU107" s="18"/>
      <c r="AV107" s="15">
        <f>AVERAGE(B107,E107,H107,K107,N107,Q107,T107,W107,Z107,AC107,AF107,AI107,AL107,AO107,AR107)</f>
        <v>17.9513333333333</v>
      </c>
      <c r="AW107" s="15">
        <f>AVERAGE(C107,F107,I107,L107,O107,R107,U107,X107,AA107,AD107,AG107,AJ107,AM107,AP107,AS107)</f>
        <v>17.9038739924113</v>
      </c>
      <c r="AX107" s="15">
        <f>AVERAGE(D107,G107,J107,M107,P107,S107,V107,Y107,AB107,AE107,AH107,AK107,AN107,AQ107,AT107)</f>
        <v>17.9524001132196</v>
      </c>
    </row>
    <row r="108" ht="20.35" customHeight="1">
      <c r="A108" s="12">
        <v>2015</v>
      </c>
      <c r="B108" s="13">
        <v>18.89</v>
      </c>
      <c r="C108" s="14">
        <v>18.9236473550859</v>
      </c>
      <c r="D108" s="15">
        <v>18.8916850903392</v>
      </c>
      <c r="E108" s="15">
        <v>16.39</v>
      </c>
      <c r="F108" s="14">
        <v>16.3887992831541</v>
      </c>
      <c r="G108" s="15">
        <v>16.3887992831541</v>
      </c>
      <c r="H108" s="15">
        <v>20.81</v>
      </c>
      <c r="I108" s="14">
        <v>20.8148156682028</v>
      </c>
      <c r="J108" s="15">
        <v>20.8148156682028</v>
      </c>
      <c r="K108" s="15">
        <v>21.13</v>
      </c>
      <c r="L108" s="14">
        <v>21.1329409882233</v>
      </c>
      <c r="M108" s="15">
        <v>21.1329409882233</v>
      </c>
      <c r="N108" s="15">
        <v>18.74</v>
      </c>
      <c r="O108" s="14">
        <v>18.7401670506912</v>
      </c>
      <c r="P108" s="15">
        <v>18.7401670506912</v>
      </c>
      <c r="Q108" s="15">
        <v>14.63</v>
      </c>
      <c r="R108" s="14">
        <v>14.6268618791603</v>
      </c>
      <c r="S108" s="15">
        <v>14.6268618791603</v>
      </c>
      <c r="T108" s="15">
        <v>18.08</v>
      </c>
      <c r="U108" s="14">
        <v>18.0766864858661</v>
      </c>
      <c r="V108" s="15">
        <v>18.0794546850998</v>
      </c>
      <c r="W108" s="15">
        <v>14.44</v>
      </c>
      <c r="X108" s="14">
        <v>14.4447420634921</v>
      </c>
      <c r="Y108" s="15">
        <v>14.4447420634921</v>
      </c>
      <c r="Z108" s="15">
        <v>19.61</v>
      </c>
      <c r="AA108" s="14">
        <v>19.2659719132369</v>
      </c>
      <c r="AB108" s="15">
        <v>19.6073353329096</v>
      </c>
      <c r="AC108" s="15">
        <v>17.43</v>
      </c>
      <c r="AD108" s="14">
        <v>17.4262347670251</v>
      </c>
      <c r="AE108" s="15">
        <v>17.4262347670251</v>
      </c>
      <c r="AF108" s="15">
        <v>19.69</v>
      </c>
      <c r="AG108" s="14">
        <v>19.6873911930364</v>
      </c>
      <c r="AH108" s="15">
        <v>19.6873911930364</v>
      </c>
      <c r="AI108" s="15">
        <v>12.93</v>
      </c>
      <c r="AJ108" s="14">
        <v>12.9272804659498</v>
      </c>
      <c r="AK108" s="15">
        <v>12.9272804659498</v>
      </c>
      <c r="AL108" s="15">
        <v>22.19</v>
      </c>
      <c r="AM108" s="14">
        <v>22.1858891591284</v>
      </c>
      <c r="AN108" s="15">
        <v>22.2004614695341</v>
      </c>
      <c r="AO108" s="15">
        <v>19.21</v>
      </c>
      <c r="AP108" s="14">
        <v>19.206986687148</v>
      </c>
      <c r="AQ108" s="15">
        <v>19.206986687148</v>
      </c>
      <c r="AR108" s="15">
        <v>18.3</v>
      </c>
      <c r="AS108" s="14">
        <v>17.8276824116744</v>
      </c>
      <c r="AT108" s="15">
        <v>18.3015373121811</v>
      </c>
      <c r="AU108" s="18"/>
      <c r="AV108" s="15">
        <f>AVERAGE(B108,E108,H108,K108,N108,Q108,T108,W108,Z108,AC108,AF108,AI108,AL108,AO108,AR108)</f>
        <v>18.1646666666667</v>
      </c>
      <c r="AW108" s="15">
        <f>AVERAGE(C108,F108,I108,L108,O108,R108,U108,X108,AA108,AD108,AG108,AJ108,AM108,AP108,AS108)</f>
        <v>18.1117398247383</v>
      </c>
      <c r="AX108" s="15">
        <f>AVERAGE(D108,G108,J108,M108,P108,S108,V108,Y108,AB108,AE108,AH108,AK108,AN108,AQ108,AT108)</f>
        <v>18.1651129290765</v>
      </c>
    </row>
    <row r="109" ht="20.35" customHeight="1">
      <c r="A109" s="12">
        <v>2016</v>
      </c>
      <c r="B109" s="13">
        <v>19.09</v>
      </c>
      <c r="C109" t="s" s="17">
        <v>21</v>
      </c>
      <c r="D109" s="15">
        <v>19.0862756516647</v>
      </c>
      <c r="E109" s="15">
        <v>17.06</v>
      </c>
      <c r="F109" s="14">
        <v>17.0596956494871</v>
      </c>
      <c r="G109" s="15">
        <v>17.0596956494871</v>
      </c>
      <c r="H109" s="15">
        <v>21.41</v>
      </c>
      <c r="I109" s="14">
        <v>21.4110635960395</v>
      </c>
      <c r="J109" s="15">
        <v>21.4110635960395</v>
      </c>
      <c r="K109" s="15">
        <v>22.04</v>
      </c>
      <c r="L109" s="14">
        <v>22.0397098628105</v>
      </c>
      <c r="M109" s="15">
        <v>22.0397098628105</v>
      </c>
      <c r="N109" s="15">
        <v>19.31</v>
      </c>
      <c r="O109" s="14">
        <v>19.3112656037573</v>
      </c>
      <c r="P109" s="15">
        <v>19.3112656037573</v>
      </c>
      <c r="Q109" s="15">
        <v>15.27</v>
      </c>
      <c r="R109" s="14">
        <v>15.272567667779</v>
      </c>
      <c r="S109" s="15">
        <v>15.272567667779</v>
      </c>
      <c r="T109" s="15">
        <v>18.97</v>
      </c>
      <c r="U109" s="14">
        <v>18.9653275464802</v>
      </c>
      <c r="V109" s="15">
        <v>18.9715980719318</v>
      </c>
      <c r="W109" s="15">
        <v>15.78</v>
      </c>
      <c r="X109" s="14">
        <v>15.1329455567915</v>
      </c>
      <c r="Y109" s="15">
        <v>15.1225911506612</v>
      </c>
      <c r="Z109" s="15">
        <v>20.7</v>
      </c>
      <c r="AA109" s="14">
        <v>20.4012118623868</v>
      </c>
      <c r="AB109" s="15">
        <v>20.7094033273302</v>
      </c>
      <c r="AC109" s="15">
        <v>17.36</v>
      </c>
      <c r="AD109" s="14">
        <v>17.3642787332554</v>
      </c>
      <c r="AE109" s="15">
        <v>17.3642787332554</v>
      </c>
      <c r="AF109" s="15">
        <v>20.26</v>
      </c>
      <c r="AG109" s="14">
        <v>20.2720747887016</v>
      </c>
      <c r="AH109" s="15">
        <v>20.2412724014337</v>
      </c>
      <c r="AI109" s="15">
        <v>13.57</v>
      </c>
      <c r="AJ109" s="14">
        <v>13.565308676307</v>
      </c>
      <c r="AK109" s="15">
        <v>13.565308676307</v>
      </c>
      <c r="AL109" s="15">
        <v>22.83</v>
      </c>
      <c r="AM109" s="14">
        <v>22.8342791373131</v>
      </c>
      <c r="AN109" s="15">
        <v>22.8342791373131</v>
      </c>
      <c r="AO109" s="15">
        <v>20.31</v>
      </c>
      <c r="AP109" s="14">
        <v>20.3057817565576</v>
      </c>
      <c r="AQ109" s="15">
        <v>20.3057817565576</v>
      </c>
      <c r="AR109" s="15">
        <v>19.03</v>
      </c>
      <c r="AS109" s="14">
        <v>18.4053806698801</v>
      </c>
      <c r="AT109" s="15">
        <v>19.0292878575646</v>
      </c>
      <c r="AU109" s="18"/>
      <c r="AV109" s="15">
        <f>AVERAGE(B109,E109,H109,K109,N109,Q109,T109,W109,Z109,AC109,AF109,AI109,AL109,AO109,AR109)</f>
        <v>18.866</v>
      </c>
      <c r="AW109" s="15">
        <f>AVERAGE(C109,F109,I109,L109,O109,R109,U109,X109,AA109,AD109,AG109,AJ109,AM109,AP109,AS109)</f>
        <v>18.7386350791105</v>
      </c>
      <c r="AX109" s="15">
        <f>AVERAGE(D109,G109,J109,M109,P109,S109,V109,Y109,AB109,AE109,AH109,AK109,AN109,AQ109,AT109)</f>
        <v>18.8216252762595</v>
      </c>
    </row>
    <row r="110" ht="20.35" customHeight="1">
      <c r="A110" s="12">
        <v>2017</v>
      </c>
      <c r="B110" t="s" s="19">
        <v>20</v>
      </c>
      <c r="C110" t="s" s="17">
        <v>21</v>
      </c>
      <c r="D110" t="s" s="16">
        <v>21</v>
      </c>
      <c r="E110" s="15">
        <v>16.99</v>
      </c>
      <c r="F110" s="14">
        <v>16.9887007168459</v>
      </c>
      <c r="G110" s="15">
        <v>16.9887007168459</v>
      </c>
      <c r="H110" t="s" s="16">
        <v>20</v>
      </c>
      <c r="I110" t="s" s="17">
        <v>21</v>
      </c>
      <c r="J110" t="s" s="16">
        <v>21</v>
      </c>
      <c r="K110" s="15">
        <v>21.55</v>
      </c>
      <c r="L110" s="14">
        <v>21.5521998207885</v>
      </c>
      <c r="M110" s="15">
        <v>21.5521998207885</v>
      </c>
      <c r="N110" s="15">
        <v>19.42</v>
      </c>
      <c r="O110" s="14">
        <v>19.4190322580645</v>
      </c>
      <c r="P110" s="15">
        <v>19.4190322580645</v>
      </c>
      <c r="Q110" s="15">
        <v>15.05</v>
      </c>
      <c r="R110" s="14">
        <v>15.0511907851758</v>
      </c>
      <c r="S110" s="15">
        <v>15.0565171398556</v>
      </c>
      <c r="T110" s="15">
        <v>18.11</v>
      </c>
      <c r="U110" s="14">
        <v>18.1095839513039</v>
      </c>
      <c r="V110" s="15">
        <v>18.1079077060932</v>
      </c>
      <c r="W110" s="15">
        <v>16.05</v>
      </c>
      <c r="X110" s="14">
        <v>15.0917259918428</v>
      </c>
      <c r="Y110" s="15">
        <v>15.0897759856631</v>
      </c>
      <c r="Z110" s="15">
        <v>19.15</v>
      </c>
      <c r="AA110" s="14">
        <v>19.1473273675404</v>
      </c>
      <c r="AB110" s="15">
        <v>19.1667813905289</v>
      </c>
      <c r="AC110" s="15">
        <v>17.26</v>
      </c>
      <c r="AD110" s="14">
        <v>17.2628801843318</v>
      </c>
      <c r="AE110" s="15">
        <v>17.2628801843318</v>
      </c>
      <c r="AF110" s="15">
        <v>19.75</v>
      </c>
      <c r="AG110" s="14">
        <v>19.7544041218638</v>
      </c>
      <c r="AH110" s="15">
        <v>19.7545743727599</v>
      </c>
      <c r="AI110" t="s" s="16">
        <v>21</v>
      </c>
      <c r="AJ110" t="s" s="17">
        <v>21</v>
      </c>
      <c r="AK110" t="s" s="16">
        <v>21</v>
      </c>
      <c r="AL110" s="15">
        <v>22.2</v>
      </c>
      <c r="AM110" s="14">
        <v>22.2026409193637</v>
      </c>
      <c r="AN110" s="15">
        <v>22.1900544034818</v>
      </c>
      <c r="AO110" s="15">
        <v>19.27</v>
      </c>
      <c r="AP110" s="14">
        <v>19.2699976384696</v>
      </c>
      <c r="AQ110" s="15">
        <v>19.2649259538817</v>
      </c>
      <c r="AR110" s="15">
        <v>18.4</v>
      </c>
      <c r="AS110" s="14">
        <v>17.3728116999488</v>
      </c>
      <c r="AT110" s="15">
        <v>18.4031595707949</v>
      </c>
      <c r="AU110" s="18"/>
      <c r="AV110" s="15">
        <f>AVERAGE(B110,E110,H110,K110,N110,Q110,T110,W110,Z110,AC110,AF110,AI110,AL110,AO110,AR110)</f>
        <v>18.6</v>
      </c>
      <c r="AW110" s="15">
        <f>AVERAGE(C110,F110,I110,L110,O110,R110,U110,X110,AA110,AD110,AG110,AJ110,AM110,AP110,AS110)</f>
        <v>18.4352079546283</v>
      </c>
      <c r="AX110" s="15">
        <f>AVERAGE(D110,G110,J110,M110,P110,S110,V110,Y110,AB110,AE110,AH110,AK110,AN110,AQ110,AT110)</f>
        <v>18.5213757919242</v>
      </c>
    </row>
    <row r="111" ht="20.35" customHeight="1">
      <c r="A111" s="12">
        <v>2018</v>
      </c>
      <c r="B111" s="20"/>
      <c r="C111" s="14">
        <v>18.819499976911</v>
      </c>
      <c r="D111" s="15">
        <v>18.8097335811101</v>
      </c>
      <c r="E111" s="15"/>
      <c r="F111" s="14">
        <v>16.298841454742</v>
      </c>
      <c r="G111" s="15">
        <v>16.298841454742</v>
      </c>
      <c r="H111" s="21"/>
      <c r="I111" s="14">
        <v>20.3435407066052</v>
      </c>
      <c r="J111" s="15">
        <v>20.356130312340</v>
      </c>
      <c r="K111" s="15"/>
      <c r="L111" s="14">
        <v>20.8821358166923</v>
      </c>
      <c r="M111" s="15">
        <v>20.8821358166923</v>
      </c>
      <c r="N111" s="15"/>
      <c r="O111" t="s" s="17">
        <v>21</v>
      </c>
      <c r="P111" t="s" s="16">
        <v>21</v>
      </c>
      <c r="Q111" s="15"/>
      <c r="R111" s="14">
        <v>14.9084306857708</v>
      </c>
      <c r="S111" s="15">
        <v>14.9089683201794</v>
      </c>
      <c r="T111" s="15"/>
      <c r="U111" s="14">
        <v>17.3842577143328</v>
      </c>
      <c r="V111" s="15">
        <v>17.3973694868196</v>
      </c>
      <c r="W111" s="15"/>
      <c r="X111" s="14">
        <v>13.9431099590374</v>
      </c>
      <c r="Y111" s="15">
        <v>13.9416853558628</v>
      </c>
      <c r="Z111" s="15"/>
      <c r="AA111" s="14">
        <v>18.552825780850</v>
      </c>
      <c r="AB111" s="15">
        <v>18.5444118023553</v>
      </c>
      <c r="AC111" s="15"/>
      <c r="AD111" t="s" s="17">
        <v>21</v>
      </c>
      <c r="AE111" t="s" s="16">
        <v>21</v>
      </c>
      <c r="AF111" s="15"/>
      <c r="AG111" s="14">
        <v>19.6228635432668</v>
      </c>
      <c r="AH111" s="15">
        <v>19.6228635432668</v>
      </c>
      <c r="AI111" s="21"/>
      <c r="AJ111" s="14">
        <v>12.6812365591398</v>
      </c>
      <c r="AK111" s="15">
        <v>12.6812365591398</v>
      </c>
      <c r="AL111" s="15"/>
      <c r="AM111" s="14">
        <v>21.6700877861547</v>
      </c>
      <c r="AN111" s="15">
        <v>21.6580178936816</v>
      </c>
      <c r="AO111" s="15"/>
      <c r="AP111" s="14">
        <v>18.8333071197606</v>
      </c>
      <c r="AQ111" s="15">
        <v>18.8359056860688</v>
      </c>
      <c r="AR111" s="15"/>
      <c r="AS111" s="14">
        <v>17.5604439039654</v>
      </c>
      <c r="AT111" s="15">
        <v>18.1966963547206</v>
      </c>
      <c r="AU111" s="18"/>
      <c r="AV111" s="15">
        <f>AVERAGE(B111,E111,H111,K111,N111,Q111,T111,W111,Z111,AC111,AF111,AI111,AL111,AO111,AR111)</f>
      </c>
      <c r="AW111" s="15">
        <f>AVERAGE(C111,F111,I111,L111,O111,R111,U111,X111,AA111,AD111,AG111,AJ111,AM111,AP111,AS111)</f>
        <v>17.8077370005561</v>
      </c>
      <c r="AX111" s="15">
        <f>AVERAGE(D111,G111,J111,M111,P111,S111,V111,Y111,AB111,AE111,AH111,AK111,AN111,AQ111,AT111)</f>
        <v>17.8564612436138</v>
      </c>
    </row>
    <row r="112" ht="20.35" customHeight="1">
      <c r="A112" s="12">
        <v>2019</v>
      </c>
      <c r="B112" t="s" s="19">
        <v>21</v>
      </c>
      <c r="C112" t="s" s="17">
        <v>21</v>
      </c>
      <c r="D112" t="s" s="16">
        <v>21</v>
      </c>
      <c r="E112" s="22">
        <v>16.6</v>
      </c>
      <c r="F112" s="14">
        <v>16.6454089861751</v>
      </c>
      <c r="G112" s="15">
        <v>16.6454089861751</v>
      </c>
      <c r="H112" s="22">
        <v>20.8</v>
      </c>
      <c r="I112" s="14">
        <v>20.819975479810</v>
      </c>
      <c r="J112" s="15">
        <v>20.8262781618024</v>
      </c>
      <c r="K112" s="22">
        <v>20.8</v>
      </c>
      <c r="L112" s="14">
        <v>20.8358694502808</v>
      </c>
      <c r="M112" s="15">
        <v>20.8358694502808</v>
      </c>
      <c r="N112" s="22">
        <v>19.1</v>
      </c>
      <c r="O112" s="14">
        <v>19.070787250384</v>
      </c>
      <c r="P112" s="15">
        <v>19.070787250384</v>
      </c>
      <c r="Q112" s="22">
        <v>14.9</v>
      </c>
      <c r="R112" s="14">
        <v>14.8333282130056</v>
      </c>
      <c r="S112" s="15">
        <v>14.8333282130056</v>
      </c>
      <c r="T112" s="22">
        <v>17.1</v>
      </c>
      <c r="U112" s="14">
        <v>17.1346559567611</v>
      </c>
      <c r="V112" s="15">
        <v>17.1228245718837</v>
      </c>
      <c r="W112" s="22">
        <v>14.6</v>
      </c>
      <c r="X112" s="14">
        <v>14.6178727598566</v>
      </c>
      <c r="Y112" s="15">
        <v>14.599218438869</v>
      </c>
      <c r="Z112" s="22">
        <v>18.8</v>
      </c>
      <c r="AA112" s="14">
        <v>18.8095801331285</v>
      </c>
      <c r="AB112" s="15">
        <v>18.8095801331285</v>
      </c>
      <c r="AC112" s="22">
        <v>16.7</v>
      </c>
      <c r="AD112" s="14">
        <v>16.6522256332223</v>
      </c>
      <c r="AE112" s="15">
        <v>16.6604813462749</v>
      </c>
      <c r="AF112" s="22">
        <v>19.6</v>
      </c>
      <c r="AG112" s="14">
        <v>19.6156664795778</v>
      </c>
      <c r="AH112" s="15">
        <v>19.6156664795778</v>
      </c>
      <c r="AI112" s="22">
        <v>12.9</v>
      </c>
      <c r="AJ112" s="14">
        <v>12.939212109575</v>
      </c>
      <c r="AK112" s="15">
        <v>12.939212109575</v>
      </c>
      <c r="AL112" s="22">
        <v>22.1</v>
      </c>
      <c r="AM112" s="14">
        <v>22.1143862007168</v>
      </c>
      <c r="AN112" s="15">
        <v>22.1143862007168</v>
      </c>
      <c r="AO112" s="22">
        <v>18.1</v>
      </c>
      <c r="AP112" s="14">
        <v>18.0822592317939</v>
      </c>
      <c r="AQ112" s="15">
        <v>18.0822592317939</v>
      </c>
      <c r="AR112" s="22">
        <v>18.2</v>
      </c>
      <c r="AS112" s="14">
        <v>17.4563215963063</v>
      </c>
      <c r="AT112" s="15">
        <v>17.4819070159621</v>
      </c>
      <c r="AU112" s="18"/>
      <c r="AV112" s="15">
        <f>AVERAGE(B112,E112,H112,K112,N112,Q112,T112,W112,Z112,AC112,AF112,AI112,AL112,AO112,AR112)</f>
        <v>17.8785714285714</v>
      </c>
      <c r="AW112" s="15">
        <f>AVERAGE(C112,F112,I112,L112,O112,R112,U112,X112,AA112,AD112,AG112,AJ112,AM112,AP112,AS112)</f>
        <v>17.8305392486138</v>
      </c>
      <c r="AX112" s="15">
        <f>AVERAGE(D112,G112,J112,M112,P112,S112,V112,Y112,AB112,AE112,AH112,AK112,AN112,AQ112,AT112)</f>
        <v>17.8312291135307</v>
      </c>
    </row>
    <row r="113" ht="20.35" customHeight="1">
      <c r="A113" s="12">
        <v>2020</v>
      </c>
      <c r="B113" s="20"/>
      <c r="C113" s="14">
        <v>18.7723831545743</v>
      </c>
      <c r="D113" s="15">
        <v>18.6902106935649</v>
      </c>
      <c r="E113" s="22"/>
      <c r="F113" s="14">
        <v>17.2224969542878</v>
      </c>
      <c r="G113" s="15">
        <v>17.2224969542878</v>
      </c>
      <c r="H113" s="22"/>
      <c r="I113" s="14">
        <v>21.4753767243756</v>
      </c>
      <c r="J113" s="15">
        <v>21.4753767243756</v>
      </c>
      <c r="K113" s="22"/>
      <c r="L113" s="14">
        <v>21.5300046347794</v>
      </c>
      <c r="M113" s="15">
        <v>21.5300046347794</v>
      </c>
      <c r="N113" s="22"/>
      <c r="O113" s="14">
        <v>19.0080314547028</v>
      </c>
      <c r="P113" s="15">
        <v>19.0080314547028</v>
      </c>
      <c r="Q113" s="22"/>
      <c r="R113" s="14">
        <v>14.809241296432</v>
      </c>
      <c r="S113" s="15">
        <v>14.809241296432</v>
      </c>
      <c r="T113" s="22"/>
      <c r="U113" s="14">
        <v>17.955997761045</v>
      </c>
      <c r="V113" s="15">
        <v>17.9568310943784</v>
      </c>
      <c r="W113" s="22"/>
      <c r="X113" s="14">
        <v>15.2275204813108</v>
      </c>
      <c r="Y113" s="15">
        <v>15.2232922382895</v>
      </c>
      <c r="Z113" s="22"/>
      <c r="AA113" s="14">
        <v>19.5404177481152</v>
      </c>
      <c r="AB113" s="15">
        <v>19.5404177481152</v>
      </c>
      <c r="AC113" s="22"/>
      <c r="AD113" s="14">
        <v>17.6507223193319</v>
      </c>
      <c r="AE113" s="15">
        <v>17.6464013316775</v>
      </c>
      <c r="AF113" s="22"/>
      <c r="AG113" s="14">
        <v>20.0138385242862</v>
      </c>
      <c r="AH113" s="15">
        <v>20.0138385242862</v>
      </c>
      <c r="AI113" s="22"/>
      <c r="AJ113" s="14">
        <v>13.439610987517</v>
      </c>
      <c r="AK113" s="15">
        <v>13.439610987517</v>
      </c>
      <c r="AL113" s="22"/>
      <c r="AM113" s="14">
        <v>22.3684377703621</v>
      </c>
      <c r="AN113" s="15">
        <v>22.3684377703621</v>
      </c>
      <c r="AO113" s="22"/>
      <c r="AP113" s="14">
        <v>19.3440829316525</v>
      </c>
      <c r="AQ113" s="15">
        <v>19.3440829316525</v>
      </c>
      <c r="AR113" s="22"/>
      <c r="AS113" s="14">
        <v>17.8442108515635</v>
      </c>
      <c r="AT113" s="15">
        <v>17.8442108515635</v>
      </c>
      <c r="AU113" s="18"/>
      <c r="AV113" s="15">
        <f>AVERAGE(B113,E113,H113,K113,N113,Q113,T113,W113,Z113,AC113,AF113,AI113,AL113,AO113,AR113)</f>
      </c>
      <c r="AW113" s="15">
        <f>AVERAGE(C113,F113,I113,L113,O113,R113,U113,X113,AA113,AD113,AG113,AJ113,AM113,AP113,AS113)</f>
        <v>18.4134915729557</v>
      </c>
      <c r="AX113" s="15">
        <f>AVERAGE(D113,G113,J113,M113,P113,S113,V113,Y113,AB113,AE113,AH113,AK113,AN113,AQ113,AT113)</f>
        <v>18.4074990157323</v>
      </c>
    </row>
    <row r="114" ht="20.35" customHeight="1">
      <c r="A114" s="12">
        <v>2021</v>
      </c>
      <c r="B114" s="20"/>
      <c r="C114" s="23"/>
      <c r="D114" s="21"/>
      <c r="E114" s="22"/>
      <c r="F114" s="14"/>
      <c r="G114" s="15">
        <v>16.68</v>
      </c>
      <c r="H114" s="22"/>
      <c r="I114" s="14"/>
      <c r="J114" s="15">
        <v>21.48</v>
      </c>
      <c r="K114" s="22"/>
      <c r="L114" s="14"/>
      <c r="M114" s="15">
        <v>21.84</v>
      </c>
      <c r="N114" s="22"/>
      <c r="O114" s="14"/>
      <c r="P114" s="15">
        <v>18.47</v>
      </c>
      <c r="Q114" s="22"/>
      <c r="R114" s="14"/>
      <c r="S114" s="15">
        <v>14.22</v>
      </c>
      <c r="T114" s="22"/>
      <c r="U114" s="14"/>
      <c r="V114" s="15">
        <v>17.72</v>
      </c>
      <c r="W114" s="22"/>
      <c r="X114" s="14"/>
      <c r="Y114" s="15">
        <v>14.54</v>
      </c>
      <c r="Z114" s="22"/>
      <c r="AA114" s="14"/>
      <c r="AB114" s="15">
        <v>19.6</v>
      </c>
      <c r="AC114" s="22"/>
      <c r="AD114" s="14"/>
      <c r="AE114" s="15">
        <v>16.97</v>
      </c>
      <c r="AF114" s="22"/>
      <c r="AG114" s="14"/>
      <c r="AH114" s="15">
        <v>19.94</v>
      </c>
      <c r="AI114" s="22"/>
      <c r="AJ114" s="15"/>
      <c r="AK114" s="15">
        <v>12.9</v>
      </c>
      <c r="AL114" s="22"/>
      <c r="AM114" s="14"/>
      <c r="AN114" s="15">
        <v>22.46</v>
      </c>
      <c r="AO114" s="22"/>
      <c r="AP114" s="14"/>
      <c r="AQ114" s="15">
        <v>20.02</v>
      </c>
      <c r="AR114" s="22"/>
      <c r="AS114" s="14"/>
      <c r="AT114" s="15">
        <v>18.14</v>
      </c>
      <c r="AU114" s="18"/>
      <c r="AV114" s="15">
        <f>AVERAGE(B114,E114,H114,K114,N114,Q114,T114,W114,Z114,AC114,AF114,AI114,AL114,AO114,AR114)</f>
      </c>
      <c r="AW114" s="15">
        <f>AVERAGE(C114,F114,I114,L114,O114,R114,U114,X114,AA114,AD114,AG114,AJ114,AM114,AP114,AS114)</f>
      </c>
      <c r="AX114" s="15">
        <f>AVERAGE(D114,G114,J114,M114,P114,S114,V114,Y114,AB114,AE114,AH114,AK114,AN114,AQ114,AT114)</f>
        <v>18.2128571428571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7" width="16.3516" style="24" customWidth="1"/>
    <col min="8" max="16384" width="16.3516" style="24" customWidth="1"/>
  </cols>
  <sheetData>
    <row r="1" ht="20.55" customHeight="1">
      <c r="A1" t="s" s="6">
        <v>22</v>
      </c>
      <c r="B1" t="s" s="6">
        <v>17</v>
      </c>
      <c r="C1" t="s" s="6">
        <v>18</v>
      </c>
      <c r="D1" t="s" s="6">
        <v>19</v>
      </c>
      <c r="E1" s="4"/>
      <c r="F1" s="4"/>
      <c r="G1" s="4"/>
    </row>
    <row r="2" ht="20.55" customHeight="1">
      <c r="A2" s="7">
        <v>1910</v>
      </c>
      <c r="B2" s="25">
        <v>17.046</v>
      </c>
      <c r="C2" s="26">
        <v>16.4993126002582</v>
      </c>
      <c r="D2" s="9">
        <v>17.1036529782847</v>
      </c>
      <c r="E2" t="s" s="27">
        <v>23</v>
      </c>
      <c r="F2" t="s" s="27">
        <v>23</v>
      </c>
      <c r="G2" t="s" s="27">
        <v>23</v>
      </c>
    </row>
    <row r="3" ht="20.35" customHeight="1">
      <c r="A3" s="12">
        <v>1911</v>
      </c>
      <c r="B3" s="28">
        <v>17.08</v>
      </c>
      <c r="C3" s="29">
        <v>16.7181836077372</v>
      </c>
      <c r="D3" s="14">
        <v>17.0584468641674</v>
      </c>
      <c r="E3" s="29">
        <f>AVERAGE(B$100:B$109)-AVERAGE(B2:B11)</f>
        <v>1.2021258241758</v>
      </c>
      <c r="F3" s="29">
        <f>AVERAGE(C$102:C$111)-AVERAGE(C2:C11)</f>
        <v>1.7529116312968</v>
      </c>
      <c r="G3" s="29">
        <f>AVERAGE(D$102:D$111)-AVERAGE(D2:D11)</f>
        <v>1.10268726835852</v>
      </c>
    </row>
    <row r="4" ht="20.35" customHeight="1">
      <c r="A4" s="12">
        <v>1912</v>
      </c>
      <c r="B4" s="28">
        <v>17.1992857142857</v>
      </c>
      <c r="C4" s="29">
        <v>16.8104442677612</v>
      </c>
      <c r="D4" s="14">
        <v>17.3436057800368</v>
      </c>
      <c r="E4" t="s" s="17">
        <v>24</v>
      </c>
      <c r="F4" t="s" s="17">
        <v>24</v>
      </c>
      <c r="G4" t="s" s="17">
        <v>24</v>
      </c>
    </row>
    <row r="5" ht="20.35" customHeight="1">
      <c r="A5" s="12">
        <v>1913</v>
      </c>
      <c r="B5" s="28">
        <v>16.0325</v>
      </c>
      <c r="C5" s="29">
        <v>15.5370339967293</v>
      </c>
      <c r="D5" s="14">
        <v>16.191797577925</v>
      </c>
      <c r="E5" s="29">
        <f>E3/E7</f>
        <v>0.122665900426102</v>
      </c>
      <c r="F5" s="29">
        <f>F3/F7</f>
        <v>0.173555607059089</v>
      </c>
      <c r="G5" s="29">
        <f>G3/G7</f>
        <v>0.10917695726322</v>
      </c>
    </row>
    <row r="6" ht="20.35" customHeight="1">
      <c r="A6" s="12">
        <v>1914</v>
      </c>
      <c r="B6" s="28">
        <v>17.1415384615385</v>
      </c>
      <c r="C6" s="29">
        <v>16.6225839845342</v>
      </c>
      <c r="D6" s="14">
        <v>17.4191906032205</v>
      </c>
      <c r="E6" s="23"/>
      <c r="F6" s="23"/>
      <c r="G6" s="23"/>
    </row>
    <row r="7" ht="20.35" customHeight="1">
      <c r="A7" s="12">
        <v>1915</v>
      </c>
      <c r="B7" s="28">
        <v>17.2871428571429</v>
      </c>
      <c r="C7" s="29">
        <v>16.6293998858458</v>
      </c>
      <c r="D7" s="14">
        <v>17.4589570209947</v>
      </c>
      <c r="E7" s="30">
        <f>COUNTA(B12:B$109)/10</f>
        <v>9.800000000000001</v>
      </c>
      <c r="F7" s="30">
        <f>COUNTA(C12:C$112)/10</f>
        <v>10.1</v>
      </c>
      <c r="G7" s="30">
        <f>COUNTA(D12:D$112)/10</f>
        <v>10.1</v>
      </c>
    </row>
    <row r="8" ht="20.35" customHeight="1">
      <c r="A8" s="12">
        <v>1916</v>
      </c>
      <c r="B8" s="28">
        <v>16.8538461538462</v>
      </c>
      <c r="C8" s="29">
        <v>16.2228992110412</v>
      </c>
      <c r="D8" s="14">
        <v>17.0223252862768</v>
      </c>
      <c r="E8" s="18"/>
      <c r="F8" s="18"/>
      <c r="G8" s="18"/>
    </row>
    <row r="9" ht="20.35" customHeight="1">
      <c r="A9" s="12">
        <v>1917</v>
      </c>
      <c r="B9" s="28">
        <v>15.72</v>
      </c>
      <c r="C9" s="29">
        <v>15.2464351033882</v>
      </c>
      <c r="D9" s="14">
        <v>16.0216493560931</v>
      </c>
      <c r="E9" s="18"/>
      <c r="F9" s="18"/>
      <c r="G9" s="18"/>
    </row>
    <row r="10" ht="20.35" customHeight="1">
      <c r="A10" s="12">
        <v>1918</v>
      </c>
      <c r="B10" s="28">
        <v>15.9571428571429</v>
      </c>
      <c r="C10" s="29">
        <v>14.8282115571616</v>
      </c>
      <c r="D10" s="14">
        <v>15.8688529547294</v>
      </c>
      <c r="E10" s="18"/>
      <c r="F10" s="18"/>
      <c r="G10" s="18"/>
    </row>
    <row r="11" ht="20.35" customHeight="1">
      <c r="A11" s="12">
        <v>1919</v>
      </c>
      <c r="B11" s="28">
        <v>16.6493333333333</v>
      </c>
      <c r="C11" s="29">
        <v>16.1717912045642</v>
      </c>
      <c r="D11" s="14">
        <v>16.8779758537214</v>
      </c>
      <c r="E11" s="18"/>
      <c r="F11" s="18"/>
      <c r="G11" s="18"/>
    </row>
    <row r="12" ht="20.35" customHeight="1">
      <c r="A12" s="12">
        <v>1920</v>
      </c>
      <c r="B12" s="28">
        <v>17.1992857142857</v>
      </c>
      <c r="C12" s="29">
        <v>16.7116214578445</v>
      </c>
      <c r="D12" s="14">
        <v>17.3533198151752</v>
      </c>
      <c r="E12" s="18"/>
      <c r="F12" s="18"/>
      <c r="G12" s="18"/>
    </row>
    <row r="13" ht="20.35" customHeight="1">
      <c r="A13" s="12">
        <v>1921</v>
      </c>
      <c r="B13" s="28">
        <v>17.3885714285714</v>
      </c>
      <c r="C13" s="29">
        <v>16.9953622387417</v>
      </c>
      <c r="D13" s="14">
        <v>17.5732543771332</v>
      </c>
      <c r="E13" s="18"/>
      <c r="F13" s="18"/>
      <c r="G13" s="18"/>
    </row>
    <row r="14" ht="20.35" customHeight="1">
      <c r="A14" s="12">
        <v>1922</v>
      </c>
      <c r="B14" s="28">
        <v>16.462</v>
      </c>
      <c r="C14" s="29">
        <v>16.0606241132092</v>
      </c>
      <c r="D14" s="14">
        <v>16.6364672725049</v>
      </c>
      <c r="E14" s="18"/>
      <c r="F14" s="18"/>
      <c r="G14" s="18"/>
    </row>
    <row r="15" ht="20.35" customHeight="1">
      <c r="A15" s="12">
        <v>1923</v>
      </c>
      <c r="B15" s="28">
        <v>16.0953846153846</v>
      </c>
      <c r="C15" s="29">
        <v>15.4711887961851</v>
      </c>
      <c r="D15" s="14">
        <v>16.2052123227392</v>
      </c>
      <c r="E15" s="18"/>
      <c r="F15" s="18"/>
      <c r="G15" s="18"/>
    </row>
    <row r="16" ht="20.35" customHeight="1">
      <c r="A16" s="12">
        <v>1924</v>
      </c>
      <c r="B16" s="28">
        <v>16.8246666666667</v>
      </c>
      <c r="C16" s="29">
        <v>16.2229638589554</v>
      </c>
      <c r="D16" s="14">
        <v>16.806773695389</v>
      </c>
      <c r="E16" s="18"/>
      <c r="F16" s="18"/>
      <c r="G16" s="18"/>
    </row>
    <row r="17" ht="20.35" customHeight="1">
      <c r="A17" s="12">
        <v>1925</v>
      </c>
      <c r="B17" s="28">
        <v>15.7716666666667</v>
      </c>
      <c r="C17" s="29">
        <v>15.2008044272153</v>
      </c>
      <c r="D17" s="14">
        <v>15.9478361988499</v>
      </c>
      <c r="E17" s="18"/>
      <c r="F17" s="18"/>
      <c r="G17" s="18"/>
    </row>
    <row r="18" ht="20.35" customHeight="1">
      <c r="A18" s="12">
        <v>1926</v>
      </c>
      <c r="B18" s="28">
        <v>17.112</v>
      </c>
      <c r="C18" s="29">
        <v>16.5909470194851</v>
      </c>
      <c r="D18" s="14">
        <v>17.1652173009454</v>
      </c>
      <c r="E18" s="18"/>
      <c r="F18" s="18"/>
      <c r="G18" s="18"/>
    </row>
    <row r="19" ht="20.35" customHeight="1">
      <c r="A19" s="12">
        <v>1927</v>
      </c>
      <c r="B19" s="28">
        <v>16.8864285714286</v>
      </c>
      <c r="C19" s="29">
        <v>15.8857642582923</v>
      </c>
      <c r="D19" s="14">
        <v>16.8582648530945</v>
      </c>
      <c r="E19" s="18"/>
      <c r="F19" s="18"/>
      <c r="G19" s="18"/>
    </row>
    <row r="20" ht="20.35" customHeight="1">
      <c r="A20" s="12">
        <v>1928</v>
      </c>
      <c r="B20" s="28">
        <v>16.7585714285714</v>
      </c>
      <c r="C20" s="29">
        <v>16.0827043335853</v>
      </c>
      <c r="D20" s="14">
        <v>16.9190817864073</v>
      </c>
      <c r="E20" s="18"/>
      <c r="F20" s="18"/>
      <c r="G20" s="18"/>
    </row>
    <row r="21" ht="20.35" customHeight="1">
      <c r="A21" s="12">
        <v>1929</v>
      </c>
      <c r="B21" s="28">
        <v>16.1738461538462</v>
      </c>
      <c r="C21" s="29">
        <v>15.4752729624765</v>
      </c>
      <c r="D21" s="14">
        <v>16.1388325875904</v>
      </c>
      <c r="E21" s="18"/>
      <c r="F21" s="18"/>
      <c r="G21" s="18"/>
    </row>
    <row r="22" ht="20.35" customHeight="1">
      <c r="A22" s="12">
        <v>1930</v>
      </c>
      <c r="B22" s="28">
        <v>16.6907142857143</v>
      </c>
      <c r="C22" s="29">
        <v>16.0922753046343</v>
      </c>
      <c r="D22" s="14">
        <v>16.6791764198119</v>
      </c>
      <c r="E22" s="18"/>
      <c r="F22" s="18"/>
      <c r="G22" s="18"/>
    </row>
    <row r="23" ht="20.35" customHeight="1">
      <c r="A23" s="12">
        <v>1931</v>
      </c>
      <c r="B23" s="28">
        <v>17.2906666666667</v>
      </c>
      <c r="C23" s="29">
        <v>16.6019157699554</v>
      </c>
      <c r="D23" s="14">
        <v>17.3310307464889</v>
      </c>
      <c r="E23" s="18"/>
      <c r="F23" s="18"/>
      <c r="G23" s="18"/>
    </row>
    <row r="24" ht="20.35" customHeight="1">
      <c r="A24" s="12">
        <v>1932</v>
      </c>
      <c r="B24" s="28">
        <v>16.8507692307692</v>
      </c>
      <c r="C24" s="29">
        <v>16.2830680134914</v>
      </c>
      <c r="D24" s="14">
        <v>17.0241845196378</v>
      </c>
      <c r="E24" s="18"/>
      <c r="F24" s="18"/>
      <c r="G24" s="18"/>
    </row>
    <row r="25" ht="20.35" customHeight="1">
      <c r="A25" s="12">
        <v>1933</v>
      </c>
      <c r="B25" s="28">
        <v>17.02</v>
      </c>
      <c r="C25" s="29">
        <v>16.5347323022236</v>
      </c>
      <c r="D25" s="14">
        <v>17.2389994864457</v>
      </c>
      <c r="E25" s="18"/>
      <c r="F25" s="18"/>
      <c r="G25" s="18"/>
    </row>
    <row r="26" ht="20.35" customHeight="1">
      <c r="A26" s="12">
        <v>1934</v>
      </c>
      <c r="B26" s="28">
        <v>16.7135714285714</v>
      </c>
      <c r="C26" s="29">
        <v>16.1912932271483</v>
      </c>
      <c r="D26" s="14">
        <v>16.8524638849011</v>
      </c>
      <c r="E26" s="18"/>
      <c r="F26" s="18"/>
      <c r="G26" s="18"/>
    </row>
    <row r="27" ht="20.35" customHeight="1">
      <c r="A27" s="12">
        <v>1935</v>
      </c>
      <c r="B27" s="28">
        <v>16.6921428571429</v>
      </c>
      <c r="C27" s="29">
        <v>16.1941819765093</v>
      </c>
      <c r="D27" s="14">
        <v>16.891026503301</v>
      </c>
      <c r="E27" s="18"/>
      <c r="F27" s="18"/>
      <c r="G27" s="18"/>
    </row>
    <row r="28" ht="20.35" customHeight="1">
      <c r="A28" s="12">
        <v>1936</v>
      </c>
      <c r="B28" s="28">
        <v>17.0378571428571</v>
      </c>
      <c r="C28" s="29">
        <v>16.5364584330393</v>
      </c>
      <c r="D28" s="14">
        <v>17.2164013979534</v>
      </c>
      <c r="E28" s="18"/>
      <c r="F28" s="18"/>
      <c r="G28" s="18"/>
    </row>
    <row r="29" ht="20.35" customHeight="1">
      <c r="A29" s="12">
        <v>1937</v>
      </c>
      <c r="B29" s="28">
        <v>16.0646153846154</v>
      </c>
      <c r="C29" s="29">
        <v>15.4885813882032</v>
      </c>
      <c r="D29" s="14">
        <v>16.2723395100733</v>
      </c>
      <c r="E29" s="18"/>
      <c r="F29" s="18"/>
      <c r="G29" s="18"/>
    </row>
    <row r="30" ht="20.35" customHeight="1">
      <c r="A30" s="12">
        <v>1938</v>
      </c>
      <c r="B30" s="28">
        <v>17.3257142857143</v>
      </c>
      <c r="C30" s="29">
        <v>16.8314137163482</v>
      </c>
      <c r="D30" s="14">
        <v>17.5094767885501</v>
      </c>
      <c r="E30" s="18"/>
      <c r="F30" s="18"/>
      <c r="G30" s="18"/>
    </row>
    <row r="31" ht="20.35" customHeight="1">
      <c r="A31" s="12">
        <v>1939</v>
      </c>
      <c r="B31" s="28">
        <v>16.5815384615385</v>
      </c>
      <c r="C31" s="29">
        <v>16.0222752424616</v>
      </c>
      <c r="D31" s="14">
        <v>16.6199994169502</v>
      </c>
      <c r="E31" s="18"/>
      <c r="F31" s="18"/>
      <c r="G31" s="18"/>
    </row>
    <row r="32" ht="20.35" customHeight="1">
      <c r="A32" s="12">
        <v>1940</v>
      </c>
      <c r="B32" s="28">
        <v>16.89</v>
      </c>
      <c r="C32" s="29">
        <v>16.2149877383519</v>
      </c>
      <c r="D32" s="14">
        <v>16.933063798298</v>
      </c>
      <c r="E32" s="18"/>
      <c r="F32" s="18"/>
      <c r="G32" s="18"/>
    </row>
    <row r="33" ht="20.35" customHeight="1">
      <c r="A33" s="12">
        <v>1941</v>
      </c>
      <c r="B33" s="28">
        <v>16.1535714285714</v>
      </c>
      <c r="C33" s="29">
        <v>15.6148919676473</v>
      </c>
      <c r="D33" s="14">
        <v>16.391503727129</v>
      </c>
      <c r="E33" s="18"/>
      <c r="F33" s="18"/>
      <c r="G33" s="18"/>
    </row>
    <row r="34" ht="20.35" customHeight="1">
      <c r="A34" s="12">
        <v>1942</v>
      </c>
      <c r="B34" s="28">
        <v>17.716</v>
      </c>
      <c r="C34" s="29">
        <v>17.1273068824082</v>
      </c>
      <c r="D34" s="14">
        <v>17.8351161818704</v>
      </c>
      <c r="E34" s="18"/>
      <c r="F34" s="18"/>
      <c r="G34" s="18"/>
    </row>
    <row r="35" ht="20.35" customHeight="1">
      <c r="A35" s="12">
        <v>1943</v>
      </c>
      <c r="B35" s="28">
        <v>16.5986666666667</v>
      </c>
      <c r="C35" s="29">
        <v>15.949746067617</v>
      </c>
      <c r="D35" s="14">
        <v>16.7848967503324</v>
      </c>
      <c r="E35" s="18"/>
      <c r="F35" s="18"/>
      <c r="G35" s="18"/>
    </row>
    <row r="36" ht="20.35" customHeight="1">
      <c r="A36" s="12">
        <v>1944</v>
      </c>
      <c r="B36" s="28">
        <v>16.6326666666667</v>
      </c>
      <c r="C36" s="29">
        <v>15.6518502637456</v>
      </c>
      <c r="D36" s="14">
        <v>16.8616313852307</v>
      </c>
      <c r="E36" s="18"/>
      <c r="F36" s="18"/>
      <c r="G36" s="18"/>
    </row>
    <row r="37" ht="20.35" customHeight="1">
      <c r="A37" s="12">
        <v>1945</v>
      </c>
      <c r="B37" s="28">
        <v>16.99</v>
      </c>
      <c r="C37" s="29">
        <v>16.4483275729067</v>
      </c>
      <c r="D37" s="14">
        <v>17.224157786854</v>
      </c>
      <c r="E37" s="18"/>
      <c r="F37" s="18"/>
      <c r="G37" s="18"/>
    </row>
    <row r="38" ht="20.35" customHeight="1">
      <c r="A38" s="12">
        <v>1946</v>
      </c>
      <c r="B38" s="28">
        <v>15.7964285714286</v>
      </c>
      <c r="C38" s="29">
        <v>15.213720680897</v>
      </c>
      <c r="D38" s="14">
        <v>16.102603246975</v>
      </c>
      <c r="E38" s="18"/>
      <c r="F38" s="18"/>
      <c r="G38" s="18"/>
    </row>
    <row r="39" ht="20.35" customHeight="1">
      <c r="A39" s="12">
        <v>1947</v>
      </c>
      <c r="B39" s="28">
        <v>17.0138461538462</v>
      </c>
      <c r="C39" s="29">
        <v>16.4773849876894</v>
      </c>
      <c r="D39" s="14">
        <v>17.2822019374566</v>
      </c>
      <c r="E39" s="18"/>
      <c r="F39" s="18"/>
      <c r="G39" s="18"/>
    </row>
    <row r="40" ht="20.35" customHeight="1">
      <c r="A40" s="12">
        <v>1948</v>
      </c>
      <c r="B40" s="28">
        <v>16.488</v>
      </c>
      <c r="C40" s="29">
        <v>15.9025333346202</v>
      </c>
      <c r="D40" s="14">
        <v>16.587357654993</v>
      </c>
      <c r="E40" s="18"/>
      <c r="F40" s="18"/>
      <c r="G40" s="18"/>
    </row>
    <row r="41" ht="20.35" customHeight="1">
      <c r="A41" s="12">
        <v>1949</v>
      </c>
      <c r="B41" s="28">
        <v>16.4464285714286</v>
      </c>
      <c r="C41" s="29">
        <v>15.7819923730055</v>
      </c>
      <c r="D41" s="14">
        <v>16.4146258101841</v>
      </c>
      <c r="E41" s="18"/>
      <c r="F41" s="18"/>
      <c r="G41" s="18"/>
    </row>
    <row r="42" ht="20.35" customHeight="1">
      <c r="A42" s="12">
        <v>1950</v>
      </c>
      <c r="B42" s="28">
        <v>17.25</v>
      </c>
      <c r="C42" s="29">
        <v>16.7400216521688</v>
      </c>
      <c r="D42" s="14">
        <v>17.2255163249493</v>
      </c>
      <c r="E42" s="18"/>
      <c r="F42" s="18"/>
      <c r="G42" s="18"/>
    </row>
    <row r="43" ht="20.35" customHeight="1">
      <c r="A43" s="12">
        <v>1951</v>
      </c>
      <c r="B43" s="28">
        <v>15.8292857142857</v>
      </c>
      <c r="C43" s="29">
        <v>15.1573224501383</v>
      </c>
      <c r="D43" s="14">
        <v>15.7783124819489</v>
      </c>
      <c r="E43" s="18"/>
      <c r="F43" s="18"/>
      <c r="G43" s="18"/>
    </row>
    <row r="44" ht="20.35" customHeight="1">
      <c r="A44" s="12">
        <v>1952</v>
      </c>
      <c r="B44" s="28">
        <v>16.7207692307692</v>
      </c>
      <c r="C44" s="29">
        <v>15.9600052164032</v>
      </c>
      <c r="D44" s="14">
        <v>16.9285322085234</v>
      </c>
      <c r="E44" s="18"/>
      <c r="F44" s="18"/>
      <c r="G44" s="18"/>
    </row>
    <row r="45" ht="20.35" customHeight="1">
      <c r="A45" s="12">
        <v>1953</v>
      </c>
      <c r="B45" s="28">
        <v>15.87</v>
      </c>
      <c r="C45" s="29">
        <v>15.3324447432057</v>
      </c>
      <c r="D45" s="14">
        <v>15.9015508190058</v>
      </c>
      <c r="E45" s="18"/>
      <c r="F45" s="18"/>
      <c r="G45" s="18"/>
    </row>
    <row r="46" ht="20.35" customHeight="1">
      <c r="A46" s="12">
        <v>1954</v>
      </c>
      <c r="B46" s="28">
        <v>16.5245454545455</v>
      </c>
      <c r="C46" s="29">
        <v>16.0128192133175</v>
      </c>
      <c r="D46" s="14">
        <v>16.4609152045882</v>
      </c>
      <c r="E46" s="18"/>
      <c r="F46" s="18"/>
      <c r="G46" s="18"/>
    </row>
    <row r="47" ht="20.35" customHeight="1">
      <c r="A47" s="12">
        <v>1955</v>
      </c>
      <c r="B47" s="28">
        <v>17.5875</v>
      </c>
      <c r="C47" s="29">
        <v>17.1341635734306</v>
      </c>
      <c r="D47" s="14">
        <v>17.3674737722796</v>
      </c>
      <c r="E47" s="18"/>
      <c r="F47" s="18"/>
      <c r="G47" s="18"/>
    </row>
    <row r="48" ht="20.35" customHeight="1">
      <c r="A48" s="12">
        <v>1956</v>
      </c>
      <c r="B48" s="28">
        <v>16.5258333333333</v>
      </c>
      <c r="C48" s="29">
        <v>16.3356881299018</v>
      </c>
      <c r="D48" s="14">
        <v>16.1280661406697</v>
      </c>
      <c r="E48" s="18"/>
      <c r="F48" s="18"/>
      <c r="G48" s="18"/>
    </row>
    <row r="49" ht="20.35" customHeight="1">
      <c r="A49" s="12">
        <v>1957</v>
      </c>
      <c r="B49" s="28">
        <v>16.8830769230769</v>
      </c>
      <c r="C49" s="29">
        <v>16.3944408841595</v>
      </c>
      <c r="D49" s="14">
        <v>16.8890877575285</v>
      </c>
      <c r="E49" s="18"/>
      <c r="F49" s="18"/>
      <c r="G49" s="18"/>
    </row>
    <row r="50" ht="20.35" customHeight="1">
      <c r="A50" s="12">
        <v>1958</v>
      </c>
      <c r="B50" s="28">
        <v>17.6730769230769</v>
      </c>
      <c r="C50" s="29">
        <v>17.1628021132245</v>
      </c>
      <c r="D50" s="14">
        <v>17.4219708868433</v>
      </c>
      <c r="E50" s="18"/>
      <c r="F50" s="18"/>
      <c r="G50" s="18"/>
    </row>
    <row r="51" ht="20.35" customHeight="1">
      <c r="A51" s="12">
        <v>1959</v>
      </c>
      <c r="B51" s="28">
        <v>17.5758333333333</v>
      </c>
      <c r="C51" s="29">
        <v>16.8655464357529</v>
      </c>
      <c r="D51" s="14">
        <v>17.5439141816622</v>
      </c>
      <c r="E51" s="18"/>
      <c r="F51" s="18"/>
      <c r="G51" s="18"/>
    </row>
    <row r="52" ht="20.35" customHeight="1">
      <c r="A52" s="12">
        <v>1960</v>
      </c>
      <c r="B52" s="28">
        <v>16.4985714285714</v>
      </c>
      <c r="C52" s="29">
        <v>16.0296382117105</v>
      </c>
      <c r="D52" s="14">
        <v>16.352802037155</v>
      </c>
      <c r="E52" s="18"/>
      <c r="F52" s="18"/>
      <c r="G52" s="18"/>
    </row>
    <row r="53" ht="20.35" customHeight="1">
      <c r="A53" s="12">
        <v>1961</v>
      </c>
      <c r="B53" s="28">
        <v>16.2092307692308</v>
      </c>
      <c r="C53" s="29">
        <v>15.8781897981347</v>
      </c>
      <c r="D53" s="14">
        <v>16.140265540187</v>
      </c>
      <c r="E53" s="18"/>
      <c r="F53" s="18"/>
      <c r="G53" s="18"/>
    </row>
    <row r="54" ht="20.35" customHeight="1">
      <c r="A54" s="12">
        <v>1962</v>
      </c>
      <c r="B54" s="28">
        <v>16.9428571428571</v>
      </c>
      <c r="C54" s="29">
        <v>16.5229624266848</v>
      </c>
      <c r="D54" s="14">
        <v>16.9147995675864</v>
      </c>
      <c r="E54" t="s" s="17">
        <v>25</v>
      </c>
      <c r="F54" t="s" s="17">
        <v>26</v>
      </c>
      <c r="G54" t="s" s="17">
        <v>26</v>
      </c>
    </row>
    <row r="55" ht="20.35" customHeight="1">
      <c r="A55" s="12">
        <v>1963</v>
      </c>
      <c r="B55" s="28">
        <v>16.5730769230769</v>
      </c>
      <c r="C55" s="29">
        <v>16.3073520224028</v>
      </c>
      <c r="D55" s="14">
        <v>16.774316415939</v>
      </c>
      <c r="E55" s="29">
        <f>AVERAGE(B2:B55)</f>
        <v>16.7277049185383</v>
      </c>
      <c r="F55" s="29">
        <f>AVERAGE(C2:C56)</f>
        <v>16.174120951795</v>
      </c>
      <c r="G55" s="30">
        <f>AVERAGE(D2:D56)</f>
        <v>16.8153335981922</v>
      </c>
    </row>
    <row r="56" ht="20.35" customHeight="1">
      <c r="A56" s="12">
        <v>1964</v>
      </c>
      <c r="B56" s="28">
        <v>17.0335714285714</v>
      </c>
      <c r="C56" s="29">
        <v>16.6007693501756</v>
      </c>
      <c r="D56" s="14">
        <v>16.9928531229876</v>
      </c>
      <c r="E56" s="18"/>
      <c r="F56" s="18"/>
      <c r="G56" s="18"/>
    </row>
    <row r="57" ht="20.35" customHeight="1">
      <c r="A57" s="12">
        <v>1965</v>
      </c>
      <c r="B57" s="28">
        <v>16.5353846153846</v>
      </c>
      <c r="C57" s="29">
        <v>16.0921265927865</v>
      </c>
      <c r="D57" s="14">
        <v>16.7397708708993</v>
      </c>
      <c r="E57" s="18"/>
      <c r="F57" s="18"/>
      <c r="G57" s="18"/>
    </row>
    <row r="58" ht="20.35" customHeight="1">
      <c r="A58" s="12">
        <v>1966</v>
      </c>
      <c r="B58" s="28">
        <v>16.7157142857143</v>
      </c>
      <c r="C58" s="29">
        <v>16.2664748457111</v>
      </c>
      <c r="D58" s="14">
        <v>16.870741822863</v>
      </c>
      <c r="E58" s="18"/>
      <c r="F58" s="18"/>
      <c r="G58" s="18"/>
    </row>
    <row r="59" ht="20.35" customHeight="1">
      <c r="A59" s="12">
        <v>1967</v>
      </c>
      <c r="B59" s="28">
        <v>16.9023076923077</v>
      </c>
      <c r="C59" s="29">
        <v>16.4581023210872</v>
      </c>
      <c r="D59" s="14">
        <v>17.0358365519855</v>
      </c>
      <c r="E59" s="18"/>
      <c r="F59" s="18"/>
      <c r="G59" s="18"/>
    </row>
    <row r="60" ht="20.35" customHeight="1">
      <c r="A60" s="12">
        <v>1968</v>
      </c>
      <c r="B60" s="28">
        <v>16.9038461538462</v>
      </c>
      <c r="C60" s="29">
        <v>16.4819798471639</v>
      </c>
      <c r="D60" s="14">
        <v>16.9783516375704</v>
      </c>
      <c r="E60" s="18"/>
      <c r="F60" s="18"/>
      <c r="G60" s="18"/>
    </row>
    <row r="61" ht="20.35" customHeight="1">
      <c r="A61" s="12">
        <v>1969</v>
      </c>
      <c r="B61" s="28">
        <v>17.6333333333333</v>
      </c>
      <c r="C61" s="29">
        <v>16.8888456406779</v>
      </c>
      <c r="D61" s="14">
        <v>17.3548524883833</v>
      </c>
      <c r="E61" s="18"/>
      <c r="F61" s="18"/>
      <c r="G61" s="18"/>
    </row>
    <row r="62" ht="20.35" customHeight="1">
      <c r="A62" s="12">
        <v>1970</v>
      </c>
      <c r="B62" s="28">
        <v>17.2625</v>
      </c>
      <c r="C62" s="29">
        <v>16.7993881973648</v>
      </c>
      <c r="D62" s="14">
        <v>17.2782264082451</v>
      </c>
      <c r="E62" s="18"/>
      <c r="F62" s="18"/>
      <c r="G62" s="18"/>
    </row>
    <row r="63" ht="20.35" customHeight="1">
      <c r="A63" s="12">
        <v>1971</v>
      </c>
      <c r="B63" s="28">
        <v>17.0442857142857</v>
      </c>
      <c r="C63" s="29">
        <v>16.5524532655353</v>
      </c>
      <c r="D63" s="14">
        <v>17.0802519513539</v>
      </c>
      <c r="E63" s="18"/>
      <c r="F63" s="18"/>
      <c r="G63" s="18"/>
    </row>
    <row r="64" ht="20.35" customHeight="1">
      <c r="A64" s="12">
        <v>1972</v>
      </c>
      <c r="B64" s="28">
        <v>16.5741666666667</v>
      </c>
      <c r="C64" s="29">
        <v>16.1951774350485</v>
      </c>
      <c r="D64" s="14">
        <v>16.5211863935054</v>
      </c>
      <c r="E64" s="18"/>
      <c r="F64" s="18"/>
      <c r="G64" s="18"/>
    </row>
    <row r="65" ht="20.35" customHeight="1">
      <c r="A65" s="12">
        <v>1973</v>
      </c>
      <c r="B65" s="28">
        <v>18.5653333333333</v>
      </c>
      <c r="C65" s="29">
        <v>18.1873614700278</v>
      </c>
      <c r="D65" s="14">
        <v>18.5733631964636</v>
      </c>
      <c r="E65" s="18"/>
      <c r="F65" s="18"/>
      <c r="G65" s="18"/>
    </row>
    <row r="66" ht="20.35" customHeight="1">
      <c r="A66" s="12">
        <v>1974</v>
      </c>
      <c r="B66" s="28">
        <v>16.6771428571429</v>
      </c>
      <c r="C66" s="29">
        <v>16.2278165436893</v>
      </c>
      <c r="D66" s="14">
        <v>16.8078420285024</v>
      </c>
      <c r="E66" s="18"/>
      <c r="F66" s="18"/>
      <c r="G66" s="18"/>
    </row>
    <row r="67" ht="20.35" customHeight="1">
      <c r="A67" s="12">
        <v>1975</v>
      </c>
      <c r="B67" s="28">
        <v>17.2757142857143</v>
      </c>
      <c r="C67" s="29">
        <v>17.1305913058099</v>
      </c>
      <c r="D67" s="14">
        <v>17.5545942268288</v>
      </c>
      <c r="E67" s="18"/>
      <c r="F67" s="18"/>
      <c r="G67" s="18"/>
    </row>
    <row r="68" ht="20.35" customHeight="1">
      <c r="A68" s="12">
        <v>1976</v>
      </c>
      <c r="B68" s="28">
        <v>16.4321428571429</v>
      </c>
      <c r="C68" s="29">
        <v>16.0634074738181</v>
      </c>
      <c r="D68" s="14">
        <v>16.5104148107172</v>
      </c>
      <c r="E68" s="18"/>
      <c r="F68" s="18"/>
      <c r="G68" s="18"/>
    </row>
    <row r="69" ht="20.35" customHeight="1">
      <c r="A69" s="12">
        <v>1977</v>
      </c>
      <c r="B69" s="28">
        <v>16.6246153846154</v>
      </c>
      <c r="C69" s="29">
        <v>16.2855486816436</v>
      </c>
      <c r="D69" s="14">
        <v>16.649638072224</v>
      </c>
      <c r="E69" s="18"/>
      <c r="F69" s="18"/>
      <c r="G69" s="18"/>
    </row>
    <row r="70" ht="20.35" customHeight="1">
      <c r="A70" s="12">
        <v>1978</v>
      </c>
      <c r="B70" s="28">
        <v>16.9458333333333</v>
      </c>
      <c r="C70" s="29">
        <v>16.6109097954507</v>
      </c>
      <c r="D70" s="14">
        <v>17.1313054036001</v>
      </c>
      <c r="E70" s="18"/>
      <c r="F70" s="18"/>
      <c r="G70" s="18"/>
    </row>
    <row r="71" ht="20.35" customHeight="1">
      <c r="A71" s="12">
        <v>1979</v>
      </c>
      <c r="B71" s="28">
        <v>17.1069230769231</v>
      </c>
      <c r="C71" s="29">
        <v>16.8158520739871</v>
      </c>
      <c r="D71" s="14">
        <v>17.2524784102746</v>
      </c>
      <c r="E71" s="18"/>
      <c r="F71" s="18"/>
      <c r="G71" s="18"/>
    </row>
    <row r="72" ht="20.35" customHeight="1">
      <c r="A72" s="12">
        <v>1980</v>
      </c>
      <c r="B72" s="28">
        <v>17.835</v>
      </c>
      <c r="C72" s="29">
        <v>17.4571228368577</v>
      </c>
      <c r="D72" s="14">
        <v>17.8141548958333</v>
      </c>
      <c r="E72" s="18"/>
      <c r="F72" s="18"/>
      <c r="G72" s="18"/>
    </row>
    <row r="73" ht="20.35" customHeight="1">
      <c r="A73" s="12">
        <v>1981</v>
      </c>
      <c r="B73" s="28">
        <v>17.4192307692308</v>
      </c>
      <c r="C73" s="29">
        <v>17.0108162445795</v>
      </c>
      <c r="D73" s="14">
        <v>17.3821205158737</v>
      </c>
      <c r="E73" s="18"/>
      <c r="F73" s="18"/>
      <c r="G73" s="18"/>
    </row>
    <row r="74" ht="20.35" customHeight="1">
      <c r="A74" s="12">
        <v>1982</v>
      </c>
      <c r="B74" s="28">
        <v>16.7053333333333</v>
      </c>
      <c r="C74" s="29">
        <v>16.2932521933719</v>
      </c>
      <c r="D74" s="14">
        <v>16.902206808869</v>
      </c>
      <c r="E74" s="18"/>
      <c r="F74" s="18"/>
      <c r="G74" s="18"/>
    </row>
    <row r="75" ht="20.35" customHeight="1">
      <c r="A75" s="12">
        <v>1983</v>
      </c>
      <c r="B75" s="28">
        <v>18.1146666666667</v>
      </c>
      <c r="C75" s="29">
        <v>17.7234955521675</v>
      </c>
      <c r="D75" s="14">
        <v>18.2365049751176</v>
      </c>
      <c r="E75" s="18"/>
      <c r="F75" s="18"/>
      <c r="G75" s="18"/>
    </row>
    <row r="76" ht="20.35" customHeight="1">
      <c r="A76" s="12">
        <v>1984</v>
      </c>
      <c r="B76" s="28">
        <v>16.915</v>
      </c>
      <c r="C76" s="29">
        <v>16.472681020426</v>
      </c>
      <c r="D76" s="14">
        <v>17.0451470728289</v>
      </c>
      <c r="E76" s="18"/>
      <c r="F76" s="18"/>
      <c r="G76" s="18"/>
    </row>
    <row r="77" ht="20.35" customHeight="1">
      <c r="A77" s="12">
        <v>1985</v>
      </c>
      <c r="B77" s="28">
        <v>17.3833333333333</v>
      </c>
      <c r="C77" s="29">
        <v>17.019702085694</v>
      </c>
      <c r="D77" s="14">
        <v>17.5528019681016</v>
      </c>
      <c r="E77" s="18"/>
      <c r="F77" s="18"/>
      <c r="G77" s="18"/>
    </row>
    <row r="78" ht="20.35" customHeight="1">
      <c r="A78" s="12">
        <v>1986</v>
      </c>
      <c r="B78" s="28">
        <v>17.86</v>
      </c>
      <c r="C78" s="29">
        <v>17.4482716780683</v>
      </c>
      <c r="D78" s="14">
        <v>18.0436103079568</v>
      </c>
      <c r="E78" s="18"/>
      <c r="F78" s="18"/>
      <c r="G78" s="18"/>
    </row>
    <row r="79" ht="20.35" customHeight="1">
      <c r="A79" s="12">
        <v>1987</v>
      </c>
      <c r="B79" s="28">
        <v>18.0366666666667</v>
      </c>
      <c r="C79" s="29">
        <v>17.6316562408928</v>
      </c>
      <c r="D79" s="14">
        <v>18.1424055446771</v>
      </c>
      <c r="E79" s="18"/>
      <c r="F79" s="18"/>
      <c r="G79" s="18"/>
    </row>
    <row r="80" ht="20.35" customHeight="1">
      <c r="A80" s="12">
        <v>1988</v>
      </c>
      <c r="B80" s="28">
        <v>18.335</v>
      </c>
      <c r="C80" s="29">
        <v>18.0494452551789</v>
      </c>
      <c r="D80" s="14">
        <v>18.5271073311543</v>
      </c>
      <c r="E80" s="18"/>
      <c r="F80" s="18"/>
      <c r="G80" s="18"/>
    </row>
    <row r="81" ht="20.35" customHeight="1">
      <c r="A81" s="12">
        <v>1989</v>
      </c>
      <c r="B81" s="28">
        <v>17.6230769230769</v>
      </c>
      <c r="C81" s="29">
        <v>17.3572986201457</v>
      </c>
      <c r="D81" s="14">
        <v>17.7726525070403</v>
      </c>
      <c r="E81" t="s" s="17">
        <v>27</v>
      </c>
      <c r="F81" t="s" s="17">
        <v>27</v>
      </c>
      <c r="G81" t="s" s="17">
        <v>27</v>
      </c>
    </row>
    <row r="82" ht="20.35" customHeight="1">
      <c r="A82" s="12">
        <v>1990</v>
      </c>
      <c r="B82" s="28">
        <v>17.5007692307692</v>
      </c>
      <c r="C82" s="29">
        <v>17.2257170970245</v>
      </c>
      <c r="D82" s="14">
        <v>17.7196605052089</v>
      </c>
      <c r="E82" s="29">
        <f>AVERAGE(B53:B82)</f>
        <v>17.1895352258852</v>
      </c>
      <c r="F82" s="29">
        <f>AVERAGE(C53:C82)</f>
        <v>16.8018255970535</v>
      </c>
      <c r="G82" s="29">
        <f>AVERAGE(D53:D82)</f>
        <v>17.2766487117593</v>
      </c>
    </row>
    <row r="83" ht="20.35" customHeight="1">
      <c r="A83" s="12">
        <v>1991</v>
      </c>
      <c r="B83" s="28">
        <v>17.29</v>
      </c>
      <c r="C83" s="29">
        <v>16.9377603775735</v>
      </c>
      <c r="D83" s="14">
        <v>17.4663246270785</v>
      </c>
      <c r="E83" s="18"/>
      <c r="F83" s="18"/>
      <c r="G83" s="18"/>
    </row>
    <row r="84" ht="20.35" customHeight="1">
      <c r="A84" s="12">
        <v>1992</v>
      </c>
      <c r="B84" s="28">
        <v>17.6373333333333</v>
      </c>
      <c r="C84" s="29">
        <v>17.3029158121592</v>
      </c>
      <c r="D84" s="14">
        <v>17.7759365665564</v>
      </c>
      <c r="E84" s="18"/>
      <c r="F84" s="18"/>
      <c r="G84" s="18"/>
    </row>
    <row r="85" ht="20.35" customHeight="1">
      <c r="A85" s="12">
        <v>1993</v>
      </c>
      <c r="B85" s="28">
        <v>18.0813333333333</v>
      </c>
      <c r="C85" s="29">
        <v>17.7742472770938</v>
      </c>
      <c r="D85" s="14">
        <v>18.2781556506053</v>
      </c>
      <c r="E85" s="18"/>
      <c r="F85" s="18"/>
      <c r="G85" s="18"/>
    </row>
    <row r="86" ht="20.35" customHeight="1">
      <c r="A86" s="12">
        <v>1994</v>
      </c>
      <c r="B86" s="28">
        <v>17.08</v>
      </c>
      <c r="C86" s="29">
        <v>16.7608180432144</v>
      </c>
      <c r="D86" s="14">
        <v>17.2916874012146</v>
      </c>
      <c r="E86" s="18"/>
      <c r="F86" s="18"/>
      <c r="G86" s="18"/>
    </row>
    <row r="87" ht="20.35" customHeight="1">
      <c r="A87" s="12">
        <v>1995</v>
      </c>
      <c r="B87" s="28">
        <v>17.922</v>
      </c>
      <c r="C87" s="29">
        <v>17.6423675727456</v>
      </c>
      <c r="D87" s="14">
        <v>18.1241601868854</v>
      </c>
      <c r="E87" s="18"/>
      <c r="F87" s="18"/>
      <c r="G87" s="18"/>
    </row>
    <row r="88" ht="20.35" customHeight="1">
      <c r="A88" s="12">
        <v>1996</v>
      </c>
      <c r="B88" s="28">
        <v>17.7821428571429</v>
      </c>
      <c r="C88" s="29">
        <v>17.5271133380123</v>
      </c>
      <c r="D88" s="14">
        <v>17.7889863915747</v>
      </c>
      <c r="E88" s="18"/>
      <c r="F88" s="18"/>
      <c r="G88" s="18"/>
    </row>
    <row r="89" ht="20.35" customHeight="1">
      <c r="A89" s="12">
        <v>1997</v>
      </c>
      <c r="B89" s="28">
        <v>17.6573333333333</v>
      </c>
      <c r="C89" s="29">
        <v>17.3660685754538</v>
      </c>
      <c r="D89" s="14">
        <v>17.3207960101085</v>
      </c>
      <c r="E89" s="18"/>
      <c r="F89" s="18"/>
      <c r="G89" s="18"/>
    </row>
    <row r="90" ht="20.35" customHeight="1">
      <c r="A90" s="12">
        <v>1998</v>
      </c>
      <c r="B90" s="28">
        <v>18.6123076923077</v>
      </c>
      <c r="C90" s="29">
        <v>18.4474708806894</v>
      </c>
      <c r="D90" s="14">
        <v>18.6436789614577</v>
      </c>
      <c r="E90" s="18"/>
      <c r="F90" s="18"/>
      <c r="G90" s="18"/>
    </row>
    <row r="91" ht="20.35" customHeight="1">
      <c r="A91" s="12">
        <v>1999</v>
      </c>
      <c r="B91" s="28">
        <v>17.56</v>
      </c>
      <c r="C91" s="29">
        <v>17.3843199373307</v>
      </c>
      <c r="D91" s="14">
        <v>17.5828213209089</v>
      </c>
      <c r="E91" s="18"/>
      <c r="F91" s="18"/>
      <c r="G91" s="18"/>
    </row>
    <row r="92" ht="20.35" customHeight="1">
      <c r="A92" s="12">
        <v>2000</v>
      </c>
      <c r="B92" s="28">
        <v>17.3428571428571</v>
      </c>
      <c r="C92" s="29">
        <v>17.1282378006915</v>
      </c>
      <c r="D92" s="14">
        <v>17.3642931220505</v>
      </c>
      <c r="E92" s="18"/>
      <c r="F92" s="18"/>
      <c r="G92" s="18"/>
    </row>
    <row r="93" ht="20.35" customHeight="1">
      <c r="A93" s="12">
        <v>2001</v>
      </c>
      <c r="B93" s="28">
        <v>17.285</v>
      </c>
      <c r="C93" s="29">
        <v>17.0731946661109</v>
      </c>
      <c r="D93" s="14">
        <v>16.9851796843067</v>
      </c>
      <c r="E93" s="18"/>
      <c r="F93" s="18"/>
      <c r="G93" s="18"/>
    </row>
    <row r="94" ht="20.35" customHeight="1">
      <c r="A94" s="12">
        <v>2002</v>
      </c>
      <c r="B94" s="28">
        <v>17.2221428571429</v>
      </c>
      <c r="C94" s="29">
        <v>17.1233229014148</v>
      </c>
      <c r="D94" s="14">
        <v>17.4300145703857</v>
      </c>
      <c r="E94" s="18"/>
      <c r="F94" s="18"/>
      <c r="G94" s="18"/>
    </row>
    <row r="95" ht="20.35" customHeight="1">
      <c r="A95" s="12">
        <v>2003</v>
      </c>
      <c r="B95" s="28">
        <v>17.9715384615385</v>
      </c>
      <c r="C95" s="29">
        <v>18.1433474214577</v>
      </c>
      <c r="D95" s="14">
        <v>18.1246814012014</v>
      </c>
      <c r="E95" s="18"/>
      <c r="F95" s="18"/>
      <c r="G95" s="18"/>
    </row>
    <row r="96" ht="20.35" customHeight="1">
      <c r="A96" s="12">
        <v>2004</v>
      </c>
      <c r="B96" s="28">
        <v>17.7506666666667</v>
      </c>
      <c r="C96" s="29">
        <v>17.6437368873423</v>
      </c>
      <c r="D96" s="14">
        <v>17.7642843474766</v>
      </c>
      <c r="E96" s="18"/>
      <c r="F96" s="18"/>
      <c r="G96" s="18"/>
    </row>
    <row r="97" ht="20.35" customHeight="1">
      <c r="A97" s="12">
        <v>2005</v>
      </c>
      <c r="B97" s="28">
        <v>18.434</v>
      </c>
      <c r="C97" s="29">
        <v>18.382066411708</v>
      </c>
      <c r="D97" s="14">
        <v>18.4897059214171</v>
      </c>
      <c r="E97" s="18"/>
      <c r="F97" s="18"/>
      <c r="G97" s="18"/>
    </row>
    <row r="98" ht="20.35" customHeight="1">
      <c r="A98" s="12">
        <v>2006</v>
      </c>
      <c r="B98" s="28">
        <v>17.6176923076923</v>
      </c>
      <c r="C98" s="29">
        <v>17.7255873148516</v>
      </c>
      <c r="D98" s="14">
        <v>17.6752033074445</v>
      </c>
      <c r="E98" s="18"/>
      <c r="F98" s="18"/>
      <c r="G98" s="18"/>
    </row>
    <row r="99" ht="20.35" customHeight="1">
      <c r="A99" s="12">
        <v>2007</v>
      </c>
      <c r="B99" s="28">
        <v>17.8786666666667</v>
      </c>
      <c r="C99" s="29">
        <v>17.8003993372698</v>
      </c>
      <c r="D99" s="14">
        <v>17.9299418406092</v>
      </c>
      <c r="E99" s="18"/>
      <c r="F99" s="18"/>
      <c r="G99" s="18"/>
    </row>
    <row r="100" ht="20.35" customHeight="1">
      <c r="A100" s="12">
        <v>2008</v>
      </c>
      <c r="B100" s="28">
        <v>17.488</v>
      </c>
      <c r="C100" s="29">
        <v>17.379103056228</v>
      </c>
      <c r="D100" s="14">
        <v>17.5134623951821</v>
      </c>
      <c r="E100" s="18"/>
      <c r="F100" s="18"/>
      <c r="G100" s="18"/>
    </row>
    <row r="101" ht="20.35" customHeight="1">
      <c r="A101" s="12">
        <v>2009</v>
      </c>
      <c r="B101" s="28">
        <v>17.6285714285714</v>
      </c>
      <c r="C101" s="29">
        <v>17.5402694140119</v>
      </c>
      <c r="D101" s="14">
        <v>17.6319581968867</v>
      </c>
      <c r="E101" s="18"/>
      <c r="F101" s="18"/>
      <c r="G101" s="18"/>
    </row>
    <row r="102" ht="20.35" customHeight="1">
      <c r="A102" s="12">
        <v>2010</v>
      </c>
      <c r="B102" s="28">
        <v>18.4278571428571</v>
      </c>
      <c r="C102" s="29">
        <v>18.3021985562556</v>
      </c>
      <c r="D102" s="14">
        <v>18.3887400830637</v>
      </c>
      <c r="E102" s="18"/>
      <c r="F102" s="18"/>
      <c r="G102" s="18"/>
    </row>
    <row r="103" ht="20.35" customHeight="1">
      <c r="A103" s="12">
        <v>2011</v>
      </c>
      <c r="B103" s="28">
        <v>16.7942857142857</v>
      </c>
      <c r="C103" s="29">
        <v>16.7168583243661</v>
      </c>
      <c r="D103" s="14">
        <v>16.7880326995246</v>
      </c>
      <c r="E103" s="18"/>
      <c r="F103" s="18"/>
      <c r="G103" s="18"/>
    </row>
    <row r="104" ht="20.35" customHeight="1">
      <c r="A104" s="12">
        <v>2012</v>
      </c>
      <c r="B104" s="28">
        <v>16.9853333333333</v>
      </c>
      <c r="C104" s="29">
        <v>16.9207841011016</v>
      </c>
      <c r="D104" s="14">
        <v>16.986560994973</v>
      </c>
      <c r="E104" s="18"/>
      <c r="F104" s="18"/>
      <c r="G104" s="18"/>
    </row>
    <row r="105" ht="20.35" customHeight="1">
      <c r="A105" s="12">
        <v>2013</v>
      </c>
      <c r="B105" s="28">
        <v>18.082</v>
      </c>
      <c r="C105" s="29">
        <v>18.0478376502075</v>
      </c>
      <c r="D105" s="14">
        <v>18.0817887138494</v>
      </c>
      <c r="E105" s="18"/>
      <c r="F105" s="18"/>
      <c r="G105" s="18"/>
    </row>
    <row r="106" ht="20.35" customHeight="1">
      <c r="A106" s="12">
        <v>2014</v>
      </c>
      <c r="B106" s="28">
        <v>17.9513333333333</v>
      </c>
      <c r="C106" s="29">
        <v>17.9038739924113</v>
      </c>
      <c r="D106" s="14">
        <v>17.9524001132196</v>
      </c>
      <c r="E106" s="18"/>
      <c r="F106" s="18"/>
      <c r="G106" s="18"/>
    </row>
    <row r="107" ht="20.35" customHeight="1">
      <c r="A107" s="12">
        <v>2015</v>
      </c>
      <c r="B107" s="28">
        <v>18.1646666666667</v>
      </c>
      <c r="C107" s="29">
        <v>18.1117398247383</v>
      </c>
      <c r="D107" s="14">
        <v>18.1651129290765</v>
      </c>
      <c r="E107" s="18"/>
      <c r="F107" s="18"/>
      <c r="G107" s="18"/>
    </row>
    <row r="108" ht="20.35" customHeight="1">
      <c r="A108" s="12">
        <v>2016</v>
      </c>
      <c r="B108" s="28">
        <v>18.866</v>
      </c>
      <c r="C108" s="29">
        <v>18.7386350791105</v>
      </c>
      <c r="D108" s="14">
        <v>18.8216252762595</v>
      </c>
      <c r="E108" s="23"/>
      <c r="F108" s="23"/>
      <c r="G108" s="23"/>
    </row>
    <row r="109" ht="20.35" customHeight="1">
      <c r="A109" s="12">
        <v>2017</v>
      </c>
      <c r="B109" s="28">
        <v>18.6</v>
      </c>
      <c r="C109" s="29">
        <v>18.4352079546283</v>
      </c>
      <c r="D109" s="14">
        <v>18.5213757919242</v>
      </c>
      <c r="E109" t="s" s="17">
        <v>28</v>
      </c>
      <c r="F109" t="s" s="17">
        <v>29</v>
      </c>
      <c r="G109" t="s" s="17">
        <v>29</v>
      </c>
    </row>
    <row r="110" ht="20.35" customHeight="1">
      <c r="A110" s="12">
        <v>2018</v>
      </c>
      <c r="B110" s="31"/>
      <c r="C110" s="14">
        <v>17.8077370005561</v>
      </c>
      <c r="D110" s="14">
        <v>17.8564612436138</v>
      </c>
      <c r="E110" s="29">
        <f>AVERAGE(B56:B109)</f>
        <v>17.5198880409714</v>
      </c>
      <c r="F110" s="29">
        <f>AVERAGE(C57:C112)</f>
        <v>17.3045847257949</v>
      </c>
      <c r="G110" s="30">
        <f>AVERAGE(D57:D112)</f>
        <v>17.6153450818606</v>
      </c>
    </row>
    <row r="111" ht="20.35" customHeight="1">
      <c r="A111" s="12">
        <v>2019</v>
      </c>
      <c r="B111" s="31">
        <v>17.8785714285714</v>
      </c>
      <c r="C111" s="14">
        <v>17.8305392486138</v>
      </c>
      <c r="D111" s="14">
        <v>17.8312291135307</v>
      </c>
      <c r="E111" s="23"/>
      <c r="F111" s="23"/>
      <c r="G111" s="23"/>
    </row>
    <row r="112" ht="20.35" customHeight="1">
      <c r="A112" s="12">
        <v>2020</v>
      </c>
      <c r="B112" s="31"/>
      <c r="C112" s="14">
        <v>18.4134915729557</v>
      </c>
      <c r="D112" s="14">
        <v>18.4074990157323</v>
      </c>
      <c r="E112" s="23"/>
      <c r="F112" s="23"/>
      <c r="G112" s="23"/>
    </row>
    <row r="113" ht="20.35" customHeight="1">
      <c r="A113" s="12">
        <v>2021</v>
      </c>
      <c r="B113" s="31"/>
      <c r="C113" s="14"/>
      <c r="D113" s="14">
        <v>18.2128571428571</v>
      </c>
      <c r="E113" s="23"/>
      <c r="F113" s="23"/>
      <c r="G113" s="2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