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tation data" sheetId="1" r:id="rId4"/>
    <sheet name="Charts" sheetId="2" r:id="rId5"/>
  </sheets>
</workbook>
</file>

<file path=xl/sharedStrings.xml><?xml version="1.0" encoding="utf-8"?>
<sst xmlns="http://schemas.openxmlformats.org/spreadsheetml/2006/main" uniqueCount="30">
  <si>
    <t>Location</t>
  </si>
  <si>
    <t>Boulia</t>
  </si>
  <si>
    <t>Bundaberg</t>
  </si>
  <si>
    <t>Burketown</t>
  </si>
  <si>
    <t>Cairns</t>
  </si>
  <si>
    <t>Cape Moreton</t>
  </si>
  <si>
    <t>Charleville</t>
  </si>
  <si>
    <t>Charters Towers</t>
  </si>
  <si>
    <t>Gayndah</t>
  </si>
  <si>
    <t>Georgetown</t>
  </si>
  <si>
    <t>Longreach</t>
  </si>
  <si>
    <t>Mackay</t>
  </si>
  <si>
    <t>Miles</t>
  </si>
  <si>
    <t>Normanton</t>
  </si>
  <si>
    <t>Palmerville</t>
  </si>
  <si>
    <t>Richmond</t>
  </si>
  <si>
    <t>Collective average</t>
  </si>
  <si>
    <t>v1</t>
  </si>
  <si>
    <t>v2.2</t>
  </si>
  <si>
    <t>Raw</t>
  </si>
  <si>
    <t>−</t>
  </si>
  <si>
    <t>-</t>
  </si>
  <si>
    <t>Max</t>
  </si>
  <si>
    <t>1st decade&gt;final decade</t>
  </si>
  <si>
    <t>Change per decade</t>
  </si>
  <si>
    <t>1910-1963</t>
  </si>
  <si>
    <t>1910-1964</t>
  </si>
  <si>
    <t>1961-90</t>
  </si>
  <si>
    <t>1964-2017</t>
  </si>
  <si>
    <t>1965-2020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</si>
</sst>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5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sz val="8"/>
      <color indexed="8"/>
      <name val="Helvetica"/>
    </font>
    <font>
      <sz val="7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top" wrapText="1"/>
    </xf>
    <xf numFmtId="0" fontId="2" fillId="3" borderId="3" applyNumberFormat="1" applyFont="1" applyFill="1" applyBorder="1" applyAlignment="1" applyProtection="0">
      <alignment vertical="top" wrapText="1"/>
    </xf>
    <xf numFmtId="4" fontId="0" borderId="4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center" wrapText="1"/>
    </xf>
    <xf numFmtId="4" fontId="0" borderId="5" applyNumberFormat="1" applyFont="1" applyFill="0" applyBorder="1" applyAlignment="1" applyProtection="0">
      <alignment horizontal="center" vertical="top" wrapText="1"/>
    </xf>
    <xf numFmtId="0" fontId="0" borderId="5" applyNumberFormat="0" applyFont="1" applyFill="0" applyBorder="1" applyAlignment="1" applyProtection="0">
      <alignment vertical="top" wrapText="1"/>
    </xf>
    <xf numFmtId="0" fontId="2" fillId="3" borderId="6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horizontal="center" vertical="top" wrapText="1"/>
    </xf>
    <xf numFmtId="4" fontId="0" borderId="1" applyNumberFormat="1" applyFont="1" applyFill="0" applyBorder="1" applyAlignment="1" applyProtection="0">
      <alignment horizontal="center" vertical="center" wrapText="1"/>
    </xf>
    <xf numFmtId="4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horizontal="center" vertical="top" wrapText="1"/>
    </xf>
    <xf numFmtId="0" fontId="0" borderId="7" applyNumberFormat="0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horizontal="center" vertical="top" wrapText="1"/>
    </xf>
    <xf numFmtId="2" fontId="0" borderId="1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2" fontId="0" borderId="4" applyNumberFormat="1" applyFont="1" applyFill="0" applyBorder="1" applyAlignment="1" applyProtection="0">
      <alignment horizontal="center" vertical="center" wrapText="1"/>
    </xf>
    <xf numFmtId="2" fontId="0" borderId="5" applyNumberFormat="1" applyFont="1" applyFill="0" applyBorder="1" applyAlignment="1" applyProtection="0">
      <alignment horizontal="center" vertical="center" wrapText="1"/>
    </xf>
    <xf numFmtId="49" fontId="3" borderId="5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center" wrapText="1"/>
    </xf>
    <xf numFmtId="2" fontId="0" borderId="1" applyNumberFormat="1" applyFont="1" applyFill="0" applyBorder="1" applyAlignment="1" applyProtection="0">
      <alignment horizontal="center" vertical="center" wrapText="1"/>
    </xf>
    <xf numFmtId="0" fontId="0" borderId="1" applyNumberFormat="1" applyFont="1" applyFill="0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8b8b8"/>
      <rgbColor rgb="ffffffff"/>
      <rgbColor rgb="ff51a7f9"/>
      <rgbColor rgb="ff6fbf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"/>
              </a:rPr>
              <a:t>Queensland 15 stations 1910-2020 average annual maximum ACORN 2.2 vs RAW</a:t>
            </a:r>
          </a:p>
        </c:rich>
      </c:tx>
      <c:layout>
        <c:manualLayout>
          <c:xMode val="edge"/>
          <c:yMode val="edge"/>
          <c:x val="0.0969313"/>
          <c:y val="0"/>
          <c:w val="0.806137"/>
          <c:h val="0.063066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5273"/>
          <c:y val="0.0630665"/>
          <c:w val="0.93617"/>
          <c:h val="0.871193"/>
        </c:manualLayout>
      </c:layout>
      <c:lineChart>
        <c:grouping val="standard"/>
        <c:varyColors val="0"/>
        <c:ser>
          <c:idx val="0"/>
          <c:order val="0"/>
          <c:tx>
            <c:strRef>
              <c:f>'Charts'!$C$1</c:f>
              <c:strCache>
                <c:ptCount val="1"/>
                <c:pt idx="0">
                  <c:v>v2.2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rgbClr val="0000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'Charts'!$C$2:$C$112</c:f>
              <c:numCache>
                <c:ptCount val="111"/>
                <c:pt idx="0">
                  <c:v>29.210811</c:v>
                </c:pt>
                <c:pt idx="1">
                  <c:v>29.574160</c:v>
                </c:pt>
                <c:pt idx="2">
                  <c:v>30.112245</c:v>
                </c:pt>
                <c:pt idx="3">
                  <c:v>28.984047</c:v>
                </c:pt>
                <c:pt idx="4">
                  <c:v>29.598869</c:v>
                </c:pt>
                <c:pt idx="5">
                  <c:v>30.745479</c:v>
                </c:pt>
                <c:pt idx="6">
                  <c:v>29.323981</c:v>
                </c:pt>
                <c:pt idx="7">
                  <c:v>28.342890</c:v>
                </c:pt>
                <c:pt idx="8">
                  <c:v>29.067425</c:v>
                </c:pt>
                <c:pt idx="9">
                  <c:v>29.949534</c:v>
                </c:pt>
                <c:pt idx="10">
                  <c:v>29.089125</c:v>
                </c:pt>
                <c:pt idx="11">
                  <c:v>29.023943</c:v>
                </c:pt>
                <c:pt idx="12">
                  <c:v>29.774925</c:v>
                </c:pt>
                <c:pt idx="13">
                  <c:v>29.556599</c:v>
                </c:pt>
                <c:pt idx="14">
                  <c:v>29.311789</c:v>
                </c:pt>
                <c:pt idx="15">
                  <c:v>29.262471</c:v>
                </c:pt>
                <c:pt idx="16">
                  <c:v>30.539147</c:v>
                </c:pt>
                <c:pt idx="17">
                  <c:v>29.850990</c:v>
                </c:pt>
                <c:pt idx="18">
                  <c:v>29.750386</c:v>
                </c:pt>
                <c:pt idx="19">
                  <c:v>29.484041</c:v>
                </c:pt>
                <c:pt idx="20">
                  <c:v>28.996654</c:v>
                </c:pt>
                <c:pt idx="21">
                  <c:v>29.980196</c:v>
                </c:pt>
                <c:pt idx="22">
                  <c:v>29.499052</c:v>
                </c:pt>
                <c:pt idx="23">
                  <c:v>28.892924</c:v>
                </c:pt>
                <c:pt idx="24">
                  <c:v>28.565454</c:v>
                </c:pt>
                <c:pt idx="25">
                  <c:v>29.806992</c:v>
                </c:pt>
                <c:pt idx="26">
                  <c:v>29.347590</c:v>
                </c:pt>
                <c:pt idx="27">
                  <c:v>29.233901</c:v>
                </c:pt>
                <c:pt idx="28">
                  <c:v>29.870510</c:v>
                </c:pt>
                <c:pt idx="29">
                  <c:v>28.683188</c:v>
                </c:pt>
                <c:pt idx="30">
                  <c:v>29.513611</c:v>
                </c:pt>
                <c:pt idx="31">
                  <c:v>28.994982</c:v>
                </c:pt>
                <c:pt idx="32">
                  <c:v>30.183611</c:v>
                </c:pt>
                <c:pt idx="33">
                  <c:v>29.730323</c:v>
                </c:pt>
                <c:pt idx="34">
                  <c:v>29.277272</c:v>
                </c:pt>
                <c:pt idx="35">
                  <c:v>29.416043</c:v>
                </c:pt>
                <c:pt idx="36">
                  <c:v>29.777839</c:v>
                </c:pt>
                <c:pt idx="37">
                  <c:v>29.102248</c:v>
                </c:pt>
                <c:pt idx="38">
                  <c:v>29.503150</c:v>
                </c:pt>
                <c:pt idx="39">
                  <c:v>28.845259</c:v>
                </c:pt>
                <c:pt idx="40">
                  <c:v>28.225228</c:v>
                </c:pt>
                <c:pt idx="41">
                  <c:v>29.340254</c:v>
                </c:pt>
                <c:pt idx="42">
                  <c:v>29.986794</c:v>
                </c:pt>
                <c:pt idx="43">
                  <c:v>29.548912</c:v>
                </c:pt>
                <c:pt idx="44">
                  <c:v>29.300437</c:v>
                </c:pt>
                <c:pt idx="45">
                  <c:v>29.183156</c:v>
                </c:pt>
                <c:pt idx="46">
                  <c:v>28.921205</c:v>
                </c:pt>
                <c:pt idx="47">
                  <c:v>29.725586</c:v>
                </c:pt>
                <c:pt idx="48">
                  <c:v>30.196404</c:v>
                </c:pt>
                <c:pt idx="49">
                  <c:v>29.359430</c:v>
                </c:pt>
                <c:pt idx="50">
                  <c:v>28.962862</c:v>
                </c:pt>
                <c:pt idx="51">
                  <c:v>28.975694</c:v>
                </c:pt>
                <c:pt idx="52">
                  <c:v>29.436739</c:v>
                </c:pt>
                <c:pt idx="53">
                  <c:v>28.705261</c:v>
                </c:pt>
                <c:pt idx="54">
                  <c:v>29.786877</c:v>
                </c:pt>
                <c:pt idx="55">
                  <c:v>29.605141</c:v>
                </c:pt>
                <c:pt idx="56">
                  <c:v>29.101669</c:v>
                </c:pt>
                <c:pt idx="57">
                  <c:v>29.206249</c:v>
                </c:pt>
                <c:pt idx="58">
                  <c:v>28.885310</c:v>
                </c:pt>
                <c:pt idx="59">
                  <c:v>29.552845</c:v>
                </c:pt>
                <c:pt idx="60">
                  <c:v>29.640297</c:v>
                </c:pt>
                <c:pt idx="61">
                  <c:v>29.210024</c:v>
                </c:pt>
                <c:pt idx="62">
                  <c:v>28.956796</c:v>
                </c:pt>
                <c:pt idx="63">
                  <c:v>30.332770</c:v>
                </c:pt>
                <c:pt idx="64">
                  <c:v>28.913530</c:v>
                </c:pt>
                <c:pt idx="65">
                  <c:v>29.152433</c:v>
                </c:pt>
                <c:pt idx="66">
                  <c:v>28.051603</c:v>
                </c:pt>
                <c:pt idx="67">
                  <c:v>29.088418</c:v>
                </c:pt>
                <c:pt idx="68">
                  <c:v>29.013281</c:v>
                </c:pt>
                <c:pt idx="69">
                  <c:v>29.636801</c:v>
                </c:pt>
                <c:pt idx="70">
                  <c:v>29.901887</c:v>
                </c:pt>
                <c:pt idx="71">
                  <c:v>29.595199</c:v>
                </c:pt>
                <c:pt idx="72">
                  <c:v>29.495226</c:v>
                </c:pt>
                <c:pt idx="73">
                  <c:v>29.667494</c:v>
                </c:pt>
                <c:pt idx="74">
                  <c:v>28.993839</c:v>
                </c:pt>
                <c:pt idx="75">
                  <c:v>29.689214</c:v>
                </c:pt>
                <c:pt idx="76">
                  <c:v>29.931281</c:v>
                </c:pt>
                <c:pt idx="77">
                  <c:v>29.827315</c:v>
                </c:pt>
                <c:pt idx="78">
                  <c:v>30.418784</c:v>
                </c:pt>
                <c:pt idx="79">
                  <c:v>29.194943</c:v>
                </c:pt>
                <c:pt idx="80">
                  <c:v>29.565999</c:v>
                </c:pt>
                <c:pt idx="81">
                  <c:v>30.112435</c:v>
                </c:pt>
                <c:pt idx="82">
                  <c:v>30.044173</c:v>
                </c:pt>
                <c:pt idx="83">
                  <c:v>30.020191</c:v>
                </c:pt>
                <c:pt idx="84">
                  <c:v>29.906952</c:v>
                </c:pt>
                <c:pt idx="85">
                  <c:v>30.069011</c:v>
                </c:pt>
                <c:pt idx="86">
                  <c:v>30.657002</c:v>
                </c:pt>
                <c:pt idx="87">
                  <c:v>29.770252</c:v>
                </c:pt>
                <c:pt idx="88">
                  <c:v>29.954488</c:v>
                </c:pt>
                <c:pt idx="89">
                  <c:v>29.407283</c:v>
                </c:pt>
                <c:pt idx="90">
                  <c:v>29.023022</c:v>
                </c:pt>
                <c:pt idx="91">
                  <c:v>30.244965</c:v>
                </c:pt>
                <c:pt idx="92">
                  <c:v>31.444080</c:v>
                </c:pt>
                <c:pt idx="93">
                  <c:v>31.227486</c:v>
                </c:pt>
                <c:pt idx="94">
                  <c:v>30.444867</c:v>
                </c:pt>
                <c:pt idx="95">
                  <c:v>30.858621</c:v>
                </c:pt>
                <c:pt idx="96">
                  <c:v>29.949352</c:v>
                </c:pt>
                <c:pt idx="97">
                  <c:v>29.935997</c:v>
                </c:pt>
                <c:pt idx="98">
                  <c:v>30.024145</c:v>
                </c:pt>
                <c:pt idx="99">
                  <c:v>30.296889</c:v>
                </c:pt>
                <c:pt idx="100">
                  <c:v>29.257400</c:v>
                </c:pt>
                <c:pt idx="101">
                  <c:v>29.096255</c:v>
                </c:pt>
                <c:pt idx="102">
                  <c:v>29.816401</c:v>
                </c:pt>
                <c:pt idx="103">
                  <c:v>30.742039</c:v>
                </c:pt>
                <c:pt idx="104">
                  <c:v>30.423410</c:v>
                </c:pt>
                <c:pt idx="105">
                  <c:v>30.509769</c:v>
                </c:pt>
                <c:pt idx="106">
                  <c:v>30.714788</c:v>
                </c:pt>
                <c:pt idx="107">
                  <c:v>30.893752</c:v>
                </c:pt>
                <c:pt idx="108">
                  <c:v>31.239468</c:v>
                </c:pt>
                <c:pt idx="109">
                  <c:v>30.795384</c:v>
                </c:pt>
                <c:pt idx="110">
                  <c:v>30.789025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'Charts'!$D$1</c:f>
              <c:strCache>
                <c:ptCount val="1"/>
                <c:pt idx="0">
                  <c:v>Raw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5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'Charts'!$D$2:$D$112</c:f>
              <c:numCache>
                <c:ptCount val="111"/>
                <c:pt idx="0">
                  <c:v>29.472679</c:v>
                </c:pt>
                <c:pt idx="1">
                  <c:v>29.893592</c:v>
                </c:pt>
                <c:pt idx="2">
                  <c:v>30.485916</c:v>
                </c:pt>
                <c:pt idx="3">
                  <c:v>29.114842</c:v>
                </c:pt>
                <c:pt idx="4">
                  <c:v>29.669249</c:v>
                </c:pt>
                <c:pt idx="5">
                  <c:v>31.322505</c:v>
                </c:pt>
                <c:pt idx="6">
                  <c:v>29.685439</c:v>
                </c:pt>
                <c:pt idx="7">
                  <c:v>28.607926</c:v>
                </c:pt>
                <c:pt idx="8">
                  <c:v>29.324902</c:v>
                </c:pt>
                <c:pt idx="9">
                  <c:v>30.159578</c:v>
                </c:pt>
                <c:pt idx="10">
                  <c:v>29.305798</c:v>
                </c:pt>
                <c:pt idx="11">
                  <c:v>29.227640</c:v>
                </c:pt>
                <c:pt idx="12">
                  <c:v>30.066943</c:v>
                </c:pt>
                <c:pt idx="13">
                  <c:v>29.825453</c:v>
                </c:pt>
                <c:pt idx="14">
                  <c:v>29.513489</c:v>
                </c:pt>
                <c:pt idx="15">
                  <c:v>29.452751</c:v>
                </c:pt>
                <c:pt idx="16">
                  <c:v>30.733604</c:v>
                </c:pt>
                <c:pt idx="17">
                  <c:v>30.093595</c:v>
                </c:pt>
                <c:pt idx="18">
                  <c:v>29.989095</c:v>
                </c:pt>
                <c:pt idx="19">
                  <c:v>29.724198</c:v>
                </c:pt>
                <c:pt idx="20">
                  <c:v>29.308580</c:v>
                </c:pt>
                <c:pt idx="21">
                  <c:v>30.199917</c:v>
                </c:pt>
                <c:pt idx="22">
                  <c:v>29.730806</c:v>
                </c:pt>
                <c:pt idx="23">
                  <c:v>29.137192</c:v>
                </c:pt>
                <c:pt idx="24">
                  <c:v>28.830211</c:v>
                </c:pt>
                <c:pt idx="25">
                  <c:v>30.118034</c:v>
                </c:pt>
                <c:pt idx="26">
                  <c:v>29.652073</c:v>
                </c:pt>
                <c:pt idx="27">
                  <c:v>29.538666</c:v>
                </c:pt>
                <c:pt idx="28">
                  <c:v>30.157798</c:v>
                </c:pt>
                <c:pt idx="29">
                  <c:v>29.014634</c:v>
                </c:pt>
                <c:pt idx="30">
                  <c:v>29.832498</c:v>
                </c:pt>
                <c:pt idx="31">
                  <c:v>29.309202</c:v>
                </c:pt>
                <c:pt idx="32">
                  <c:v>30.517999</c:v>
                </c:pt>
                <c:pt idx="33">
                  <c:v>30.041488</c:v>
                </c:pt>
                <c:pt idx="34">
                  <c:v>29.649300</c:v>
                </c:pt>
                <c:pt idx="35">
                  <c:v>29.766792</c:v>
                </c:pt>
                <c:pt idx="36">
                  <c:v>30.082822</c:v>
                </c:pt>
                <c:pt idx="37">
                  <c:v>29.452387</c:v>
                </c:pt>
                <c:pt idx="38">
                  <c:v>29.818161</c:v>
                </c:pt>
                <c:pt idx="39">
                  <c:v>29.040985</c:v>
                </c:pt>
                <c:pt idx="40">
                  <c:v>28.417851</c:v>
                </c:pt>
                <c:pt idx="41">
                  <c:v>29.537477</c:v>
                </c:pt>
                <c:pt idx="42">
                  <c:v>30.000989</c:v>
                </c:pt>
                <c:pt idx="43">
                  <c:v>29.692599</c:v>
                </c:pt>
                <c:pt idx="44">
                  <c:v>29.473901</c:v>
                </c:pt>
                <c:pt idx="45">
                  <c:v>29.331876</c:v>
                </c:pt>
                <c:pt idx="46">
                  <c:v>28.838132</c:v>
                </c:pt>
                <c:pt idx="47">
                  <c:v>29.871080</c:v>
                </c:pt>
                <c:pt idx="48">
                  <c:v>30.329639</c:v>
                </c:pt>
                <c:pt idx="49">
                  <c:v>29.998078</c:v>
                </c:pt>
                <c:pt idx="50">
                  <c:v>29.186726</c:v>
                </c:pt>
                <c:pt idx="51">
                  <c:v>29.494594</c:v>
                </c:pt>
                <c:pt idx="52">
                  <c:v>29.644023</c:v>
                </c:pt>
                <c:pt idx="53">
                  <c:v>28.884861</c:v>
                </c:pt>
                <c:pt idx="54">
                  <c:v>29.969815</c:v>
                </c:pt>
                <c:pt idx="55">
                  <c:v>29.833867</c:v>
                </c:pt>
                <c:pt idx="56">
                  <c:v>29.317218</c:v>
                </c:pt>
                <c:pt idx="57">
                  <c:v>29.426261</c:v>
                </c:pt>
                <c:pt idx="58">
                  <c:v>29.139738</c:v>
                </c:pt>
                <c:pt idx="59">
                  <c:v>29.710257</c:v>
                </c:pt>
                <c:pt idx="60">
                  <c:v>29.712999</c:v>
                </c:pt>
                <c:pt idx="61">
                  <c:v>29.287684</c:v>
                </c:pt>
                <c:pt idx="62">
                  <c:v>28.997685</c:v>
                </c:pt>
                <c:pt idx="63">
                  <c:v>30.439861</c:v>
                </c:pt>
                <c:pt idx="64">
                  <c:v>28.987486</c:v>
                </c:pt>
                <c:pt idx="65">
                  <c:v>29.221400</c:v>
                </c:pt>
                <c:pt idx="66">
                  <c:v>28.549484</c:v>
                </c:pt>
                <c:pt idx="67">
                  <c:v>29.241106</c:v>
                </c:pt>
                <c:pt idx="68">
                  <c:v>29.104937</c:v>
                </c:pt>
                <c:pt idx="69">
                  <c:v>29.589893</c:v>
                </c:pt>
                <c:pt idx="70">
                  <c:v>30.077884</c:v>
                </c:pt>
                <c:pt idx="71">
                  <c:v>29.608238</c:v>
                </c:pt>
                <c:pt idx="72">
                  <c:v>29.537422</c:v>
                </c:pt>
                <c:pt idx="73">
                  <c:v>29.700288</c:v>
                </c:pt>
                <c:pt idx="74">
                  <c:v>29.073273</c:v>
                </c:pt>
                <c:pt idx="75">
                  <c:v>29.758901</c:v>
                </c:pt>
                <c:pt idx="76">
                  <c:v>30.198808</c:v>
                </c:pt>
                <c:pt idx="77">
                  <c:v>30.110849</c:v>
                </c:pt>
                <c:pt idx="78">
                  <c:v>30.457194</c:v>
                </c:pt>
                <c:pt idx="79">
                  <c:v>29.246292</c:v>
                </c:pt>
                <c:pt idx="80">
                  <c:v>29.787285</c:v>
                </c:pt>
                <c:pt idx="81">
                  <c:v>30.122294</c:v>
                </c:pt>
                <c:pt idx="82">
                  <c:v>29.970828</c:v>
                </c:pt>
                <c:pt idx="83">
                  <c:v>30.019569</c:v>
                </c:pt>
                <c:pt idx="84">
                  <c:v>29.913928</c:v>
                </c:pt>
                <c:pt idx="85">
                  <c:v>30.070102</c:v>
                </c:pt>
                <c:pt idx="86">
                  <c:v>30.467162</c:v>
                </c:pt>
                <c:pt idx="87">
                  <c:v>28.906910</c:v>
                </c:pt>
                <c:pt idx="88">
                  <c:v>29.850243</c:v>
                </c:pt>
                <c:pt idx="89">
                  <c:v>29.313952</c:v>
                </c:pt>
                <c:pt idx="90">
                  <c:v>28.935523</c:v>
                </c:pt>
                <c:pt idx="91">
                  <c:v>29.823336</c:v>
                </c:pt>
                <c:pt idx="92">
                  <c:v>30.940317</c:v>
                </c:pt>
                <c:pt idx="93">
                  <c:v>30.625067</c:v>
                </c:pt>
                <c:pt idx="94">
                  <c:v>30.477511</c:v>
                </c:pt>
                <c:pt idx="95">
                  <c:v>30.806443</c:v>
                </c:pt>
                <c:pt idx="96">
                  <c:v>29.725552</c:v>
                </c:pt>
                <c:pt idx="97">
                  <c:v>29.918126</c:v>
                </c:pt>
                <c:pt idx="98">
                  <c:v>29.831204</c:v>
                </c:pt>
                <c:pt idx="99">
                  <c:v>30.454648</c:v>
                </c:pt>
                <c:pt idx="100">
                  <c:v>29.247140</c:v>
                </c:pt>
                <c:pt idx="101">
                  <c:v>29.128853</c:v>
                </c:pt>
                <c:pt idx="102">
                  <c:v>29.837915</c:v>
                </c:pt>
                <c:pt idx="103">
                  <c:v>30.726223</c:v>
                </c:pt>
                <c:pt idx="104">
                  <c:v>30.585274</c:v>
                </c:pt>
                <c:pt idx="105">
                  <c:v>30.503743</c:v>
                </c:pt>
                <c:pt idx="106">
                  <c:v>30.707058</c:v>
                </c:pt>
                <c:pt idx="107">
                  <c:v>30.870434</c:v>
                </c:pt>
                <c:pt idx="108">
                  <c:v>31.212415</c:v>
                </c:pt>
                <c:pt idx="109">
                  <c:v>30.792950</c:v>
                </c:pt>
                <c:pt idx="110">
                  <c:v>30.789055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tickLblSkip val="2"/>
        <c:noMultiLvlLbl val="1"/>
      </c:catAx>
      <c:valAx>
        <c:axId val="2094734553"/>
        <c:scaling>
          <c:orientation val="minMax"/>
          <c:max val="33"/>
          <c:min val="27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0.6"/>
        <c:minorUnit val="0.3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68718"/>
          <c:y val="0.0839065"/>
          <c:w val="0.916532"/>
          <c:h val="0.059399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445281</xdr:colOff>
      <xdr:row>0</xdr:row>
      <xdr:rowOff>184784</xdr:rowOff>
    </xdr:from>
    <xdr:to>
      <xdr:col>12</xdr:col>
      <xdr:colOff>1178718</xdr:colOff>
      <xdr:row>17</xdr:row>
      <xdr:rowOff>216381</xdr:rowOff>
    </xdr:to>
    <xdr:graphicFrame>
      <xdr:nvGraphicFramePr>
        <xdr:cNvPr id="2" name="2D Line Graph"/>
        <xdr:cNvGraphicFramePr/>
      </xdr:nvGraphicFramePr>
      <xdr:xfrm>
        <a:off x="9157481" y="184784"/>
        <a:ext cx="6956438" cy="443024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X1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50" width="16.3516" style="1" customWidth="1"/>
    <col min="51" max="16384" width="16.3516" style="1" customWidth="1"/>
  </cols>
  <sheetData>
    <row r="1" ht="20.35" customHeight="1">
      <c r="A1" t="s" s="2">
        <v>0</v>
      </c>
      <c r="B1" t="s" s="2">
        <v>1</v>
      </c>
      <c r="C1" s="3"/>
      <c r="D1" s="3"/>
      <c r="E1" t="s" s="2">
        <v>2</v>
      </c>
      <c r="F1" s="3"/>
      <c r="G1" s="3"/>
      <c r="H1" t="s" s="2">
        <v>3</v>
      </c>
      <c r="I1" s="3"/>
      <c r="J1" s="3"/>
      <c r="K1" t="s" s="2">
        <v>4</v>
      </c>
      <c r="L1" s="3"/>
      <c r="M1" s="3"/>
      <c r="N1" t="s" s="2">
        <v>5</v>
      </c>
      <c r="O1" s="3"/>
      <c r="P1" s="3"/>
      <c r="Q1" t="s" s="2">
        <v>6</v>
      </c>
      <c r="R1" s="3"/>
      <c r="S1" s="3"/>
      <c r="T1" t="s" s="2">
        <v>7</v>
      </c>
      <c r="U1" s="3"/>
      <c r="V1" s="3"/>
      <c r="W1" t="s" s="2">
        <v>8</v>
      </c>
      <c r="X1" s="3"/>
      <c r="Y1" s="3"/>
      <c r="Z1" t="s" s="2">
        <v>9</v>
      </c>
      <c r="AA1" s="3"/>
      <c r="AB1" s="3"/>
      <c r="AC1" t="s" s="2">
        <v>10</v>
      </c>
      <c r="AD1" s="3"/>
      <c r="AE1" s="3"/>
      <c r="AF1" t="s" s="2">
        <v>11</v>
      </c>
      <c r="AG1" s="3"/>
      <c r="AH1" s="3"/>
      <c r="AI1" t="s" s="2">
        <v>12</v>
      </c>
      <c r="AJ1" s="3"/>
      <c r="AK1" s="3"/>
      <c r="AL1" t="s" s="2">
        <v>13</v>
      </c>
      <c r="AM1" s="3"/>
      <c r="AN1" s="3"/>
      <c r="AO1" t="s" s="2">
        <v>14</v>
      </c>
      <c r="AP1" s="3"/>
      <c r="AQ1" s="3"/>
      <c r="AR1" t="s" s="2">
        <v>15</v>
      </c>
      <c r="AS1" s="3"/>
      <c r="AT1" s="3"/>
      <c r="AU1" s="3"/>
      <c r="AV1" t="s" s="2">
        <v>16</v>
      </c>
      <c r="AW1" s="3"/>
      <c r="AX1" s="3"/>
    </row>
    <row r="2" ht="20.55" customHeight="1">
      <c r="A2" s="4"/>
      <c r="B2" t="s" s="5">
        <v>17</v>
      </c>
      <c r="C2" t="s" s="5">
        <v>18</v>
      </c>
      <c r="D2" t="s" s="6">
        <v>19</v>
      </c>
      <c r="E2" t="s" s="5">
        <v>17</v>
      </c>
      <c r="F2" t="s" s="5">
        <v>18</v>
      </c>
      <c r="G2" t="s" s="6">
        <v>19</v>
      </c>
      <c r="H2" t="s" s="5">
        <v>17</v>
      </c>
      <c r="I2" t="s" s="5">
        <v>18</v>
      </c>
      <c r="J2" t="s" s="6">
        <v>19</v>
      </c>
      <c r="K2" t="s" s="5">
        <v>17</v>
      </c>
      <c r="L2" t="s" s="5">
        <v>18</v>
      </c>
      <c r="M2" t="s" s="6">
        <v>19</v>
      </c>
      <c r="N2" t="s" s="5">
        <v>17</v>
      </c>
      <c r="O2" t="s" s="5">
        <v>18</v>
      </c>
      <c r="P2" t="s" s="6">
        <v>19</v>
      </c>
      <c r="Q2" t="s" s="5">
        <v>17</v>
      </c>
      <c r="R2" t="s" s="5">
        <v>18</v>
      </c>
      <c r="S2" t="s" s="6">
        <v>19</v>
      </c>
      <c r="T2" t="s" s="5">
        <v>17</v>
      </c>
      <c r="U2" t="s" s="5">
        <v>18</v>
      </c>
      <c r="V2" t="s" s="6">
        <v>19</v>
      </c>
      <c r="W2" t="s" s="5">
        <v>17</v>
      </c>
      <c r="X2" t="s" s="5">
        <v>18</v>
      </c>
      <c r="Y2" t="s" s="6">
        <v>19</v>
      </c>
      <c r="Z2" t="s" s="5">
        <v>17</v>
      </c>
      <c r="AA2" t="s" s="5">
        <v>18</v>
      </c>
      <c r="AB2" t="s" s="6">
        <v>19</v>
      </c>
      <c r="AC2" t="s" s="5">
        <v>17</v>
      </c>
      <c r="AD2" t="s" s="5">
        <v>18</v>
      </c>
      <c r="AE2" t="s" s="6">
        <v>19</v>
      </c>
      <c r="AF2" t="s" s="5">
        <v>17</v>
      </c>
      <c r="AG2" t="s" s="5">
        <v>18</v>
      </c>
      <c r="AH2" t="s" s="6">
        <v>19</v>
      </c>
      <c r="AI2" t="s" s="5">
        <v>17</v>
      </c>
      <c r="AJ2" t="s" s="5">
        <v>18</v>
      </c>
      <c r="AK2" t="s" s="6">
        <v>19</v>
      </c>
      <c r="AL2" t="s" s="5">
        <v>17</v>
      </c>
      <c r="AM2" t="s" s="5">
        <v>18</v>
      </c>
      <c r="AN2" t="s" s="6">
        <v>19</v>
      </c>
      <c r="AO2" t="s" s="5">
        <v>17</v>
      </c>
      <c r="AP2" t="s" s="5">
        <v>18</v>
      </c>
      <c r="AQ2" t="s" s="6">
        <v>19</v>
      </c>
      <c r="AR2" t="s" s="5">
        <v>17</v>
      </c>
      <c r="AS2" t="s" s="5">
        <v>18</v>
      </c>
      <c r="AT2" t="s" s="6">
        <v>19</v>
      </c>
      <c r="AU2" s="4"/>
      <c r="AV2" t="s" s="5">
        <v>17</v>
      </c>
      <c r="AW2" t="s" s="5">
        <v>18</v>
      </c>
      <c r="AX2" t="s" s="6">
        <v>19</v>
      </c>
    </row>
    <row r="3" ht="20.55" customHeight="1">
      <c r="A3" s="7">
        <v>1910</v>
      </c>
      <c r="B3" s="8">
        <v>31.35</v>
      </c>
      <c r="C3" s="9">
        <v>29.9469498345212</v>
      </c>
      <c r="D3" s="10">
        <v>31.6232985553221</v>
      </c>
      <c r="E3" s="10">
        <v>26.46</v>
      </c>
      <c r="F3" s="9">
        <v>26.9978635653372</v>
      </c>
      <c r="G3" s="10">
        <v>26.5713773460812</v>
      </c>
      <c r="H3" s="10">
        <v>32.08</v>
      </c>
      <c r="I3" s="9">
        <v>32.3714445724526</v>
      </c>
      <c r="J3" s="10">
        <v>32.0333064516129</v>
      </c>
      <c r="K3" s="10">
        <v>27.92</v>
      </c>
      <c r="L3" s="9">
        <v>28.8133661887694</v>
      </c>
      <c r="M3" s="10">
        <v>28.8519484269215</v>
      </c>
      <c r="N3" s="10">
        <v>24.03</v>
      </c>
      <c r="O3" s="9">
        <v>23.9343721198157</v>
      </c>
      <c r="P3" s="10">
        <v>24.5798380475661</v>
      </c>
      <c r="Q3" s="10">
        <v>27.03</v>
      </c>
      <c r="R3" s="9">
        <v>26.9431750840765</v>
      </c>
      <c r="S3" s="10">
        <v>26.8854908382376</v>
      </c>
      <c r="T3" s="10">
        <v>28.89</v>
      </c>
      <c r="U3" s="9">
        <v>29.3149889770723</v>
      </c>
      <c r="V3" s="10">
        <v>29.8117577609258</v>
      </c>
      <c r="W3" s="10">
        <v>27.29</v>
      </c>
      <c r="X3" s="9">
        <v>27.3589765951564</v>
      </c>
      <c r="Y3" s="10">
        <v>27.7275292981439</v>
      </c>
      <c r="Z3" s="10">
        <v>32.2</v>
      </c>
      <c r="AA3" s="9">
        <v>31.8503372304716</v>
      </c>
      <c r="AB3" s="10">
        <v>31.9509537775169</v>
      </c>
      <c r="AC3" s="10">
        <v>30.15</v>
      </c>
      <c r="AD3" s="9">
        <v>30.5961486307538</v>
      </c>
      <c r="AE3" s="10">
        <v>30.0814728887476</v>
      </c>
      <c r="AF3" s="10">
        <v>26.07</v>
      </c>
      <c r="AG3" s="9">
        <v>25.4718558294244</v>
      </c>
      <c r="AH3" s="10">
        <v>26.7709769771626</v>
      </c>
      <c r="AI3" s="10">
        <v>26.37</v>
      </c>
      <c r="AJ3" s="9">
        <v>26.7010017303176</v>
      </c>
      <c r="AK3" s="10">
        <v>26.2754068232781</v>
      </c>
      <c r="AL3" s="10">
        <v>33.07</v>
      </c>
      <c r="AM3" s="9">
        <v>32.9220784557798</v>
      </c>
      <c r="AN3" s="10">
        <v>34.1291820497201</v>
      </c>
      <c r="AO3" s="10">
        <v>32.16</v>
      </c>
      <c r="AP3" s="9">
        <v>32.7046234361452</v>
      </c>
      <c r="AQ3" s="10">
        <v>31.8517475948636</v>
      </c>
      <c r="AR3" s="10">
        <v>32.51</v>
      </c>
      <c r="AS3" s="9">
        <v>32.2349881948</v>
      </c>
      <c r="AT3" s="10">
        <v>32.9459010231827</v>
      </c>
      <c r="AU3" s="11"/>
      <c r="AV3" s="10">
        <f>AVERAGE(B3,E3,H3,K3,N3,Q3,T3,W3,Z3,AC3,AF3,AI3,AL3,AO3,AR3)</f>
        <v>29.172</v>
      </c>
      <c r="AW3" s="10">
        <f>AVERAGE(C3,F3,I3,L3,O3,R3,U3,X3,AA3,AD3,AG3,AJ3,AM3,AP3,AS3)</f>
        <v>29.2108113629929</v>
      </c>
      <c r="AX3" s="10">
        <f>AVERAGE(D3,G3,J3,M3,P3,S3,V3,Y3,AB3,AE3,AH3,AK3,AN3,AQ3,AT3)</f>
        <v>29.4726791906188</v>
      </c>
    </row>
    <row r="4" ht="20.35" customHeight="1">
      <c r="A4" s="12">
        <v>1911</v>
      </c>
      <c r="B4" s="13">
        <v>31.37</v>
      </c>
      <c r="C4" s="14">
        <v>30.1217043285406</v>
      </c>
      <c r="D4" s="15">
        <v>31.6820612408849</v>
      </c>
      <c r="E4" s="15">
        <v>26.43</v>
      </c>
      <c r="F4" s="14">
        <v>26.9997452195561</v>
      </c>
      <c r="G4" s="15">
        <v>26.5141474654378</v>
      </c>
      <c r="H4" s="15">
        <v>31.59</v>
      </c>
      <c r="I4" s="14">
        <v>31.8728757040451</v>
      </c>
      <c r="J4" s="15">
        <v>31.5318855606759</v>
      </c>
      <c r="K4" s="15">
        <v>27.91</v>
      </c>
      <c r="L4" s="14">
        <v>28.8000556835637</v>
      </c>
      <c r="M4" s="15">
        <v>28.8449974398361</v>
      </c>
      <c r="N4" s="15">
        <v>23.78</v>
      </c>
      <c r="O4" s="14">
        <v>23.6473015873016</v>
      </c>
      <c r="P4" s="15">
        <v>24.3220974142345</v>
      </c>
      <c r="Q4" t="s" s="16">
        <v>20</v>
      </c>
      <c r="R4" t="s" s="17">
        <v>21</v>
      </c>
      <c r="S4" t="s" s="16">
        <v>21</v>
      </c>
      <c r="T4" s="15">
        <v>29.38</v>
      </c>
      <c r="U4" s="14">
        <v>29.7833192082914</v>
      </c>
      <c r="V4" s="15">
        <v>30.288339093702</v>
      </c>
      <c r="W4" s="15">
        <v>27.91</v>
      </c>
      <c r="X4" s="14">
        <v>27.9208515389429</v>
      </c>
      <c r="Y4" s="15">
        <v>28.3281611623144</v>
      </c>
      <c r="Z4" s="15">
        <v>31.78</v>
      </c>
      <c r="AA4" s="14">
        <v>31.4312007168459</v>
      </c>
      <c r="AB4" s="15">
        <v>31.610942780338</v>
      </c>
      <c r="AC4" s="15">
        <v>30.8</v>
      </c>
      <c r="AD4" s="14">
        <v>31.3484331135124</v>
      </c>
      <c r="AE4" s="15">
        <v>30.7741967927327</v>
      </c>
      <c r="AF4" s="15">
        <v>26.36</v>
      </c>
      <c r="AG4" s="14">
        <v>25.7630314309347</v>
      </c>
      <c r="AH4" s="15">
        <v>27.0475995619275</v>
      </c>
      <c r="AI4" t="s" s="16">
        <v>20</v>
      </c>
      <c r="AJ4" t="s" s="17">
        <v>21</v>
      </c>
      <c r="AK4" t="s" s="16">
        <v>21</v>
      </c>
      <c r="AL4" s="15">
        <v>32.09</v>
      </c>
      <c r="AM4" s="14">
        <v>31.9329237071173</v>
      </c>
      <c r="AN4" s="15">
        <v>32.9554480286738</v>
      </c>
      <c r="AO4" s="15">
        <v>32.2</v>
      </c>
      <c r="AP4" s="14">
        <v>32.7700150716159</v>
      </c>
      <c r="AQ4" s="15">
        <v>31.9717302109445</v>
      </c>
      <c r="AR4" s="15">
        <v>32.31</v>
      </c>
      <c r="AS4" s="14">
        <v>32.0726216077829</v>
      </c>
      <c r="AT4" s="15">
        <v>32.7450929113869</v>
      </c>
      <c r="AU4" s="18"/>
      <c r="AV4" s="15">
        <f>AVERAGE(B4,E4,H4,K4,N4,Q4,T4,W4,Z4,AC4,AF4,AI4,AL4,AO4,AR4)</f>
        <v>29.5315384615385</v>
      </c>
      <c r="AW4" s="15">
        <f>AVERAGE(C4,F4,I4,L4,O4,R4,U4,X4,AA4,AD4,AG4,AJ4,AM4,AP4,AS4)</f>
        <v>29.5741599167731</v>
      </c>
      <c r="AX4" s="15">
        <f>AVERAGE(D4,G4,J4,M4,P4,S4,V4,Y4,AB4,AE4,AH4,AK4,AN4,AQ4,AT4)</f>
        <v>29.8935922817761</v>
      </c>
    </row>
    <row r="5" ht="20.35" customHeight="1">
      <c r="A5" s="12">
        <v>1912</v>
      </c>
      <c r="B5" s="13">
        <v>31.83</v>
      </c>
      <c r="C5" s="14">
        <v>30.7429954251451</v>
      </c>
      <c r="D5" s="15">
        <v>32.2122873494555</v>
      </c>
      <c r="E5" s="15">
        <v>26.61</v>
      </c>
      <c r="F5" s="14">
        <v>27.1737986651836</v>
      </c>
      <c r="G5" s="15">
        <v>26.7269954270177</v>
      </c>
      <c r="H5" s="15">
        <v>32.5</v>
      </c>
      <c r="I5" s="14">
        <v>32.8941904585342</v>
      </c>
      <c r="J5" s="15">
        <v>32.5096567173403</v>
      </c>
      <c r="K5" s="15">
        <v>28.33</v>
      </c>
      <c r="L5" s="14">
        <v>29.2267541095044</v>
      </c>
      <c r="M5" t="s" s="16">
        <v>21</v>
      </c>
      <c r="N5" s="15">
        <v>23.9</v>
      </c>
      <c r="O5" s="14">
        <v>23.8083429339478</v>
      </c>
      <c r="P5" s="15">
        <v>24.4350780849974</v>
      </c>
      <c r="Q5" t="s" s="16">
        <v>20</v>
      </c>
      <c r="R5" t="s" s="17">
        <v>21</v>
      </c>
      <c r="S5" t="s" s="16">
        <v>21</v>
      </c>
      <c r="T5" s="15">
        <v>30.16</v>
      </c>
      <c r="U5" s="14">
        <v>30.4915706065725</v>
      </c>
      <c r="V5" s="15">
        <v>31.1212031887282</v>
      </c>
      <c r="W5" s="15">
        <v>28.65</v>
      </c>
      <c r="X5" s="14">
        <v>28.6468678160919</v>
      </c>
      <c r="Y5" s="15">
        <v>29.1376299283154</v>
      </c>
      <c r="Z5" s="15">
        <v>33.22</v>
      </c>
      <c r="AA5" s="14">
        <v>32.5645980763458</v>
      </c>
      <c r="AB5" s="15">
        <v>32.8006856162933</v>
      </c>
      <c r="AC5" s="15">
        <v>31.69</v>
      </c>
      <c r="AD5" s="14">
        <v>32.0457316771722</v>
      </c>
      <c r="AE5" s="15">
        <v>31.6525562353232</v>
      </c>
      <c r="AF5" s="15">
        <v>26.29</v>
      </c>
      <c r="AG5" s="14">
        <v>25.6699253972178</v>
      </c>
      <c r="AH5" s="15">
        <v>27.0362863057718</v>
      </c>
      <c r="AI5" s="15">
        <v>27.8</v>
      </c>
      <c r="AJ5" s="14">
        <v>28.0791493929175</v>
      </c>
      <c r="AK5" s="15">
        <v>27.6281775017509</v>
      </c>
      <c r="AL5" s="15">
        <v>33</v>
      </c>
      <c r="AM5" s="14">
        <v>32.8942504016809</v>
      </c>
      <c r="AN5" s="15">
        <v>34.1110629094055</v>
      </c>
      <c r="AO5" s="15">
        <v>33.24</v>
      </c>
      <c r="AP5" s="14">
        <v>33.7956473241874</v>
      </c>
      <c r="AQ5" s="15">
        <v>32.9360925719936</v>
      </c>
      <c r="AR5" s="15">
        <v>33.88</v>
      </c>
      <c r="AS5" s="14">
        <v>33.5376109257199</v>
      </c>
      <c r="AT5" s="15">
        <v>34.0091910765048</v>
      </c>
      <c r="AU5" s="18"/>
      <c r="AV5" s="15">
        <f>AVERAGE(B5,E5,H5,K5,N5,Q5,T5,W5,Z5,AC5,AF5,AI5,AL5,AO5,AR5)</f>
        <v>30.0785714285714</v>
      </c>
      <c r="AW5" s="15">
        <f>AVERAGE(C5,F5,I5,L5,O5,R5,U5,X5,AA5,AD5,AG5,AJ5,AM5,AP5,AS5)</f>
        <v>30.1122452293015</v>
      </c>
      <c r="AX5" s="15">
        <f>AVERAGE(D5,G5,J5,M5,P5,S5,V5,Y5,AB5,AE5,AH5,AK5,AN5,AQ5,AT5)</f>
        <v>30.4859156086844</v>
      </c>
    </row>
    <row r="6" ht="20.35" customHeight="1">
      <c r="A6" s="12">
        <v>1913</v>
      </c>
      <c r="B6" t="s" s="19">
        <v>20</v>
      </c>
      <c r="C6" t="s" s="17">
        <v>21</v>
      </c>
      <c r="D6" t="s" s="16">
        <v>21</v>
      </c>
      <c r="E6" s="15">
        <v>26.28</v>
      </c>
      <c r="F6" s="14">
        <v>26.7720175856772</v>
      </c>
      <c r="G6" s="15">
        <v>26.3316114245105</v>
      </c>
      <c r="H6" s="15">
        <v>31.71</v>
      </c>
      <c r="I6" s="14">
        <v>32.1081482070025</v>
      </c>
      <c r="J6" s="15">
        <v>31.6747574244752</v>
      </c>
      <c r="K6" s="15">
        <v>28.08</v>
      </c>
      <c r="L6" s="14">
        <v>28.9740840302668</v>
      </c>
      <c r="M6" s="15">
        <v>29.0078761380958</v>
      </c>
      <c r="N6" s="15">
        <v>23.01</v>
      </c>
      <c r="O6" s="14">
        <v>22.8808494005685</v>
      </c>
      <c r="P6" s="15">
        <v>23.6246873068842</v>
      </c>
      <c r="Q6" s="15">
        <v>26.9</v>
      </c>
      <c r="R6" s="14">
        <v>26.8718987939148</v>
      </c>
      <c r="S6" s="15">
        <v>26.7341768717642</v>
      </c>
      <c r="T6" s="15">
        <v>28.47</v>
      </c>
      <c r="U6" s="14">
        <v>29.1632270767245</v>
      </c>
      <c r="V6" s="15">
        <v>29.5727270011947</v>
      </c>
      <c r="W6" s="15">
        <v>27.48</v>
      </c>
      <c r="X6" s="14">
        <v>27.4889681436164</v>
      </c>
      <c r="Y6" s="15">
        <v>27.9325844412663</v>
      </c>
      <c r="Z6" s="15">
        <v>31.85</v>
      </c>
      <c r="AA6" s="14">
        <v>31.5178379416283</v>
      </c>
      <c r="AB6" s="15">
        <v>31.6433533168345</v>
      </c>
      <c r="AC6" s="15">
        <v>29.99</v>
      </c>
      <c r="AD6" s="14">
        <v>30.6172452636969</v>
      </c>
      <c r="AE6" s="15">
        <v>30.1146953405018</v>
      </c>
      <c r="AF6" s="15">
        <v>25.75</v>
      </c>
      <c r="AG6" s="14">
        <v>25.1319873664252</v>
      </c>
      <c r="AH6" s="15">
        <v>26.4758369724934</v>
      </c>
      <c r="AI6" s="15">
        <v>27.1</v>
      </c>
      <c r="AJ6" s="14">
        <v>27.478112331603</v>
      </c>
      <c r="AK6" s="15">
        <v>27.0060041592853</v>
      </c>
      <c r="AL6" s="15">
        <v>32.32</v>
      </c>
      <c r="AM6" s="14">
        <v>32.2540695739806</v>
      </c>
      <c r="AN6" s="15">
        <v>33.2150094121674</v>
      </c>
      <c r="AO6" s="15">
        <v>31.99</v>
      </c>
      <c r="AP6" s="14">
        <v>32.5980358812529</v>
      </c>
      <c r="AQ6" s="15">
        <v>31.7379069269129</v>
      </c>
      <c r="AR6" s="15">
        <v>32.08</v>
      </c>
      <c r="AS6" s="14">
        <v>31.9201779313876</v>
      </c>
      <c r="AT6" s="15">
        <v>32.5365661802355</v>
      </c>
      <c r="AU6" s="18"/>
      <c r="AV6" s="15">
        <f>AVERAGE(B6,E6,H6,K6,N6,Q6,T6,W6,Z6,AC6,AF6,AI6,AL6,AO6,AR6)</f>
        <v>28.7864285714286</v>
      </c>
      <c r="AW6" s="15">
        <f>AVERAGE(C6,F6,I6,L6,O6,R6,U6,X6,AA6,AD6,AG6,AJ6,AM6,AP6,AS6)</f>
        <v>28.9840471091247</v>
      </c>
      <c r="AX6" s="15">
        <f>AVERAGE(D6,G6,J6,M6,P6,S6,V6,Y6,AB6,AE6,AH6,AK6,AN6,AQ6,AT6)</f>
        <v>29.1148423511873</v>
      </c>
    </row>
    <row r="7" ht="20.35" customHeight="1">
      <c r="A7" s="12">
        <v>1914</v>
      </c>
      <c r="B7" t="s" s="19">
        <v>20</v>
      </c>
      <c r="C7" t="s" s="17">
        <v>21</v>
      </c>
      <c r="D7" t="s" s="16">
        <v>21</v>
      </c>
      <c r="E7" s="15">
        <v>26.87</v>
      </c>
      <c r="F7" s="14">
        <v>27.4146277610043</v>
      </c>
      <c r="G7" s="15">
        <v>26.9142391833266</v>
      </c>
      <c r="H7" s="15">
        <v>31.57</v>
      </c>
      <c r="I7" s="14">
        <v>31.8871710189452</v>
      </c>
      <c r="J7" s="15">
        <v>31.5712045570917</v>
      </c>
      <c r="K7" s="15">
        <v>27.48</v>
      </c>
      <c r="L7" s="14">
        <v>28.3492133896569</v>
      </c>
      <c r="M7" s="15">
        <v>28.415942140297</v>
      </c>
      <c r="N7" s="15">
        <v>23.4</v>
      </c>
      <c r="O7" s="14">
        <v>24.4270528958298</v>
      </c>
      <c r="P7" s="15">
        <v>23.9654147465438</v>
      </c>
      <c r="Q7" s="15">
        <v>29.41</v>
      </c>
      <c r="R7" s="14">
        <v>29.4010841877022</v>
      </c>
      <c r="S7" s="15">
        <v>29.5637412601303</v>
      </c>
      <c r="T7" s="15">
        <v>28.54</v>
      </c>
      <c r="U7" s="14">
        <v>29.0854492082129</v>
      </c>
      <c r="V7" s="15">
        <v>29.5958116822925</v>
      </c>
      <c r="W7" s="15">
        <v>28.29</v>
      </c>
      <c r="X7" s="14">
        <v>28.324280593958</v>
      </c>
      <c r="Y7" s="15">
        <v>28.6885707370329</v>
      </c>
      <c r="Z7" s="15">
        <v>31.47</v>
      </c>
      <c r="AA7" s="14">
        <v>31.2660163629783</v>
      </c>
      <c r="AB7" s="15">
        <v>31.3909383000512</v>
      </c>
      <c r="AC7" s="15">
        <v>31.96</v>
      </c>
      <c r="AD7" s="14">
        <v>32.3026286482335</v>
      </c>
      <c r="AE7" s="15">
        <v>31.8441794674859</v>
      </c>
      <c r="AF7" s="15">
        <v>26.05</v>
      </c>
      <c r="AG7" s="14">
        <v>25.6820302099334</v>
      </c>
      <c r="AH7" s="15">
        <v>26.7552902671595</v>
      </c>
      <c r="AI7" s="15">
        <v>27.95</v>
      </c>
      <c r="AJ7" s="14">
        <v>28.2211591141833</v>
      </c>
      <c r="AK7" s="15">
        <v>27.7588421658986</v>
      </c>
      <c r="AL7" s="15">
        <v>33.06</v>
      </c>
      <c r="AM7" s="14">
        <v>32.889271805043</v>
      </c>
      <c r="AN7" s="15">
        <v>34.0425067682493</v>
      </c>
      <c r="AO7" s="15">
        <v>31.7</v>
      </c>
      <c r="AP7" s="14">
        <v>32.294518976111</v>
      </c>
      <c r="AQ7" s="15">
        <v>31.4606160283913</v>
      </c>
      <c r="AR7" s="15">
        <v>33.1</v>
      </c>
      <c r="AS7" s="14">
        <v>32.8396666048696</v>
      </c>
      <c r="AT7" s="15">
        <v>33.4021880572771</v>
      </c>
      <c r="AU7" s="18"/>
      <c r="AV7" s="15">
        <f>AVERAGE(B7,E7,H7,K7,N7,Q7,T7,W7,Z7,AC7,AF7,AI7,AL7,AO7,AR7)</f>
        <v>29.3464285714286</v>
      </c>
      <c r="AW7" s="15">
        <f>AVERAGE(C7,F7,I7,L7,O7,R7,U7,X7,AA7,AD7,AG7,AJ7,AM7,AP7,AS7)</f>
        <v>29.5988693411901</v>
      </c>
      <c r="AX7" s="15">
        <f>AVERAGE(D7,G7,J7,M7,P7,S7,V7,Y7,AB7,AE7,AH7,AK7,AN7,AQ7,AT7)</f>
        <v>29.6692489543734</v>
      </c>
    </row>
    <row r="8" ht="20.35" customHeight="1">
      <c r="A8" s="12">
        <v>1915</v>
      </c>
      <c r="B8" t="s" s="19">
        <v>20</v>
      </c>
      <c r="C8" t="s" s="17">
        <v>21</v>
      </c>
      <c r="D8" s="15">
        <v>34.3689132815611</v>
      </c>
      <c r="E8" s="15">
        <v>27.69</v>
      </c>
      <c r="F8" s="14">
        <v>28.368951250949</v>
      </c>
      <c r="G8" s="15">
        <v>27.6954324028462</v>
      </c>
      <c r="H8" s="15">
        <v>33.27</v>
      </c>
      <c r="I8" s="14">
        <v>33.631883000512</v>
      </c>
      <c r="J8" s="15">
        <v>33.3454192268305</v>
      </c>
      <c r="K8" s="15">
        <v>29.32</v>
      </c>
      <c r="L8" s="14">
        <v>30.2388194444444</v>
      </c>
      <c r="M8" t="s" s="16">
        <v>21</v>
      </c>
      <c r="N8" s="15">
        <v>23.62</v>
      </c>
      <c r="O8" s="14">
        <v>24.6218087557604</v>
      </c>
      <c r="P8" s="15">
        <v>24.1936418330773</v>
      </c>
      <c r="Q8" s="15">
        <v>29.52</v>
      </c>
      <c r="R8" s="14">
        <v>29.4655956132917</v>
      </c>
      <c r="S8" s="15">
        <v>30.8767031490015</v>
      </c>
      <c r="T8" t="s" s="16">
        <v>20</v>
      </c>
      <c r="U8" t="s" s="17">
        <v>21</v>
      </c>
      <c r="V8" t="s" s="16">
        <v>21</v>
      </c>
      <c r="W8" s="15">
        <v>29.75</v>
      </c>
      <c r="X8" s="14">
        <v>29.830179909233</v>
      </c>
      <c r="Y8" s="15">
        <v>30.2903519121775</v>
      </c>
      <c r="Z8" s="15">
        <v>34.16</v>
      </c>
      <c r="AA8" s="14">
        <v>33.3594751664106</v>
      </c>
      <c r="AB8" s="15">
        <v>33.5727680447411</v>
      </c>
      <c r="AC8" s="15">
        <v>33.06</v>
      </c>
      <c r="AD8" s="14">
        <v>33.2128896745943</v>
      </c>
      <c r="AE8" s="15">
        <v>32.8188566882073</v>
      </c>
      <c r="AF8" s="15">
        <v>26.57</v>
      </c>
      <c r="AG8" s="14">
        <v>26.3204257454016</v>
      </c>
      <c r="AH8" s="15">
        <v>27.3761027905786</v>
      </c>
      <c r="AI8" s="15">
        <v>28.98</v>
      </c>
      <c r="AJ8" s="14">
        <v>28.4940725806452</v>
      </c>
      <c r="AK8" s="15">
        <v>28.8081688428059</v>
      </c>
      <c r="AL8" s="15">
        <v>33.8</v>
      </c>
      <c r="AM8" s="14">
        <v>33.6665396835206</v>
      </c>
      <c r="AN8" s="15">
        <v>35.0251106191869</v>
      </c>
      <c r="AO8" s="15">
        <v>33.98</v>
      </c>
      <c r="AP8" s="14">
        <v>33.7996159754224</v>
      </c>
      <c r="AQ8" s="15">
        <v>33.5772516641065</v>
      </c>
      <c r="AR8" s="15">
        <v>34.92</v>
      </c>
      <c r="AS8" s="14">
        <v>34.6809748044565</v>
      </c>
      <c r="AT8" s="15">
        <v>35.243850243657</v>
      </c>
      <c r="AU8" s="18"/>
      <c r="AV8" s="15">
        <f>AVERAGE(B8,E8,H8,K8,N8,Q8,T8,W8,Z8,AC8,AF8,AI8,AL8,AO8,AR8)</f>
        <v>30.6646153846154</v>
      </c>
      <c r="AW8" s="15">
        <f>AVERAGE(C8,F8,I8,L8,O8,R8,U8,X8,AA8,AD8,AG8,AJ8,AM8,AP8,AS8)</f>
        <v>30.7454793542032</v>
      </c>
      <c r="AX8" s="15">
        <f>AVERAGE(D8,G8,J8,M8,P8,S8,V8,Y8,AB8,AE8,AH8,AK8,AN8,AQ8,AT8)</f>
        <v>31.3225054383675</v>
      </c>
    </row>
    <row r="9" ht="20.35" customHeight="1">
      <c r="A9" s="12">
        <v>1916</v>
      </c>
      <c r="B9" s="13">
        <v>31.39</v>
      </c>
      <c r="C9" s="14">
        <v>30.2186590038314</v>
      </c>
      <c r="D9" s="15">
        <v>31.7280530836732</v>
      </c>
      <c r="E9" s="15">
        <v>26.22</v>
      </c>
      <c r="F9" s="14">
        <v>26.7466156840934</v>
      </c>
      <c r="G9" s="15">
        <v>26.3420040786059</v>
      </c>
      <c r="H9" s="15">
        <v>32.24</v>
      </c>
      <c r="I9" s="14">
        <v>32.4866104313435</v>
      </c>
      <c r="J9" s="15">
        <v>32.2572280929428</v>
      </c>
      <c r="K9" s="15">
        <v>28.62</v>
      </c>
      <c r="L9" s="14">
        <v>29.523624706464</v>
      </c>
      <c r="M9" s="15">
        <v>29.5497002842665</v>
      </c>
      <c r="N9" s="15">
        <v>24.5</v>
      </c>
      <c r="O9" s="14">
        <v>24.1854550691244</v>
      </c>
      <c r="P9" s="15">
        <v>23.6892626728111</v>
      </c>
      <c r="Q9" s="15">
        <v>27.2</v>
      </c>
      <c r="R9" s="14">
        <v>27.0763851810654</v>
      </c>
      <c r="S9" s="15">
        <v>28.5993434062539</v>
      </c>
      <c r="T9" s="15">
        <v>28.76</v>
      </c>
      <c r="U9" s="14">
        <v>29.2473556528013</v>
      </c>
      <c r="V9" s="15">
        <v>29.9354717495766</v>
      </c>
      <c r="W9" s="15">
        <v>27.65</v>
      </c>
      <c r="X9" s="14">
        <v>27.7426831399968</v>
      </c>
      <c r="Y9" s="15">
        <v>28.0802243576539</v>
      </c>
      <c r="Z9" s="15">
        <v>32.24</v>
      </c>
      <c r="AA9" s="14">
        <v>31.8036614757138</v>
      </c>
      <c r="AB9" s="15">
        <v>31.9171400321345</v>
      </c>
      <c r="AC9" s="15">
        <v>30.65</v>
      </c>
      <c r="AD9" s="14">
        <v>31.1514630232887</v>
      </c>
      <c r="AE9" s="15">
        <v>30.6119945662729</v>
      </c>
      <c r="AF9" s="15">
        <v>25.59</v>
      </c>
      <c r="AG9" s="14">
        <v>25.4690866254021</v>
      </c>
      <c r="AH9" s="15">
        <v>26.325730441231</v>
      </c>
      <c r="AI9" s="15">
        <v>26.42</v>
      </c>
      <c r="AJ9" s="14">
        <v>26.0907243939474</v>
      </c>
      <c r="AK9" s="15">
        <v>26.3145104128043</v>
      </c>
      <c r="AL9" s="15">
        <v>32.81</v>
      </c>
      <c r="AM9" s="14">
        <v>32.9353430387749</v>
      </c>
      <c r="AN9" s="15">
        <v>34.163789875129</v>
      </c>
      <c r="AO9" s="15">
        <v>32.05</v>
      </c>
      <c r="AP9" s="14">
        <v>32.9566920034606</v>
      </c>
      <c r="AQ9" s="15">
        <v>32.7799212087505</v>
      </c>
      <c r="AR9" s="15">
        <v>32.64</v>
      </c>
      <c r="AS9" s="14">
        <v>32.2253525522185</v>
      </c>
      <c r="AT9" s="15">
        <v>32.9872141886046</v>
      </c>
      <c r="AU9" s="18"/>
      <c r="AV9" s="15">
        <f>AVERAGE(B9,E9,H9,K9,N9,Q9,T9,W9,Z9,AC9,AF9,AI9,AL9,AO9,AR9)</f>
        <v>29.2653333333333</v>
      </c>
      <c r="AW9" s="15">
        <f>AVERAGE(C9,F9,I9,L9,O9,R9,U9,X9,AA9,AD9,AG9,AJ9,AM9,AP9,AS9)</f>
        <v>29.3239807987684</v>
      </c>
      <c r="AX9" s="15">
        <f>AVERAGE(D9,G9,J9,M9,P9,S9,V9,Y9,AB9,AE9,AH9,AK9,AN9,AQ9,AT9)</f>
        <v>29.6854392300474</v>
      </c>
    </row>
    <row r="10" ht="20.35" customHeight="1">
      <c r="A10" s="12">
        <v>1917</v>
      </c>
      <c r="B10" s="13">
        <v>30.5</v>
      </c>
      <c r="C10" s="14">
        <v>29.2633815129686</v>
      </c>
      <c r="D10" s="15">
        <v>30.5635089031905</v>
      </c>
      <c r="E10" s="15">
        <v>25.86</v>
      </c>
      <c r="F10" s="14">
        <v>26.3916562273779</v>
      </c>
      <c r="G10" s="15">
        <v>25.9692103218744</v>
      </c>
      <c r="H10" s="15">
        <v>31.53</v>
      </c>
      <c r="I10" s="14">
        <v>31.8211187916027</v>
      </c>
      <c r="J10" s="15">
        <v>31.4688637286579</v>
      </c>
      <c r="K10" s="15">
        <v>28.66</v>
      </c>
      <c r="L10" s="14">
        <v>29.5598732718894</v>
      </c>
      <c r="M10" s="15">
        <v>29.5892901945725</v>
      </c>
      <c r="N10" s="15">
        <v>23.29</v>
      </c>
      <c r="O10" s="14">
        <v>23.0582156360201</v>
      </c>
      <c r="P10" s="15">
        <v>22.6685303546384</v>
      </c>
      <c r="Q10" s="15">
        <v>26.03</v>
      </c>
      <c r="R10" s="14">
        <v>25.9970733133817</v>
      </c>
      <c r="S10" s="15">
        <v>27.5219540450589</v>
      </c>
      <c r="T10" s="15">
        <v>27.8</v>
      </c>
      <c r="U10" s="14">
        <v>28.4890376771912</v>
      </c>
      <c r="V10" s="15">
        <v>28.9393496493413</v>
      </c>
      <c r="W10" s="15">
        <v>26.97</v>
      </c>
      <c r="X10" s="14">
        <v>27.0583691756272</v>
      </c>
      <c r="Y10" s="15">
        <v>27.3928934506354</v>
      </c>
      <c r="Z10" s="15">
        <v>31.64</v>
      </c>
      <c r="AA10" s="14">
        <v>31.3873525698748</v>
      </c>
      <c r="AB10" s="15">
        <v>31.446816965941</v>
      </c>
      <c r="AC10" s="15">
        <v>29.29</v>
      </c>
      <c r="AD10" s="14">
        <v>29.9969541554108</v>
      </c>
      <c r="AE10" s="15">
        <v>29.3540356348324</v>
      </c>
      <c r="AF10" s="15">
        <v>25.27</v>
      </c>
      <c r="AG10" s="14">
        <v>25.0170628618316</v>
      </c>
      <c r="AH10" s="15">
        <v>25.9560553221</v>
      </c>
      <c r="AI10" s="15">
        <v>25.45</v>
      </c>
      <c r="AJ10" s="14">
        <v>25.1829305121505</v>
      </c>
      <c r="AK10" s="15">
        <v>25.4400863613892</v>
      </c>
      <c r="AL10" t="s" s="16">
        <v>20</v>
      </c>
      <c r="AM10" t="s" s="17">
        <v>21</v>
      </c>
      <c r="AN10" t="s" s="16">
        <v>21</v>
      </c>
      <c r="AO10" s="15">
        <v>31.2</v>
      </c>
      <c r="AP10" s="14">
        <v>32.1559837429596</v>
      </c>
      <c r="AQ10" s="15">
        <v>32.0386872759857</v>
      </c>
      <c r="AR10" s="15">
        <v>31.71</v>
      </c>
      <c r="AS10" s="14">
        <v>31.4214570201458</v>
      </c>
      <c r="AT10" s="15">
        <v>32.1616863755142</v>
      </c>
      <c r="AU10" s="18"/>
      <c r="AV10" s="15">
        <f>AVERAGE(B10,E10,H10,K10,N10,Q10,T10,W10,Z10,AC10,AF10,AI10,AL10,AO10,AR10)</f>
        <v>28.2285714285714</v>
      </c>
      <c r="AW10" s="15">
        <f>AVERAGE(C10,F10,I10,L10,O10,R10,U10,X10,AA10,AD10,AG10,AJ10,AM10,AP10,AS10)</f>
        <v>28.3428904620309</v>
      </c>
      <c r="AX10" s="15">
        <f>AVERAGE(D10,G10,J10,M10,P10,S10,V10,Y10,AB10,AE10,AH10,AK10,AN10,AQ10,AT10)</f>
        <v>28.6079263274094</v>
      </c>
    </row>
    <row r="11" ht="20.35" customHeight="1">
      <c r="A11" s="12">
        <v>1918</v>
      </c>
      <c r="B11" s="13">
        <v>31.49</v>
      </c>
      <c r="C11" s="14">
        <v>30.3145788530466</v>
      </c>
      <c r="D11" s="15">
        <v>31.3013995709518</v>
      </c>
      <c r="E11" s="15">
        <v>26.46</v>
      </c>
      <c r="F11" s="14">
        <v>27.0591077828981</v>
      </c>
      <c r="G11" s="15">
        <v>26.5554902713774</v>
      </c>
      <c r="H11" s="15">
        <v>31.82</v>
      </c>
      <c r="I11" s="14">
        <v>32.1940944523898</v>
      </c>
      <c r="J11" s="15">
        <v>31.861859120363</v>
      </c>
      <c r="K11" s="15">
        <v>28.69</v>
      </c>
      <c r="L11" s="14">
        <v>29.6180497951869</v>
      </c>
      <c r="M11" s="15">
        <v>29.6249193548387</v>
      </c>
      <c r="N11" s="15">
        <v>23.46</v>
      </c>
      <c r="O11" s="14">
        <v>23.2023854768085</v>
      </c>
      <c r="P11" s="15">
        <v>22.8496047195297</v>
      </c>
      <c r="Q11" s="15">
        <v>27.7</v>
      </c>
      <c r="R11" s="14">
        <v>27.5957347743819</v>
      </c>
      <c r="S11" s="15">
        <v>29.2566250640041</v>
      </c>
      <c r="T11" s="15">
        <v>28.98</v>
      </c>
      <c r="U11" s="14">
        <v>29.554638487208</v>
      </c>
      <c r="V11" s="15">
        <v>30.0130734767025</v>
      </c>
      <c r="W11" s="15">
        <v>27.92</v>
      </c>
      <c r="X11" s="14">
        <v>27.9377963389657</v>
      </c>
      <c r="Y11" s="15">
        <v>28.3638837685612</v>
      </c>
      <c r="Z11" s="15">
        <v>31.66</v>
      </c>
      <c r="AA11" s="14">
        <v>31.4616929083461</v>
      </c>
      <c r="AB11" s="15">
        <v>31.6092428315412</v>
      </c>
      <c r="AC11" s="15">
        <v>30.8</v>
      </c>
      <c r="AD11" s="14">
        <v>31.3939842549923</v>
      </c>
      <c r="AE11" s="15">
        <v>30.7362781618024</v>
      </c>
      <c r="AF11" s="15">
        <v>25.31</v>
      </c>
      <c r="AG11" s="14">
        <v>25.0393179545808</v>
      </c>
      <c r="AH11" s="15">
        <v>25.9319815447499</v>
      </c>
      <c r="AI11" s="15">
        <v>27.2</v>
      </c>
      <c r="AJ11" s="14">
        <v>27.2481880440348</v>
      </c>
      <c r="AK11" s="15">
        <v>27.5187640809012</v>
      </c>
      <c r="AL11" s="15">
        <v>32.18</v>
      </c>
      <c r="AM11" t="s" s="17">
        <v>21</v>
      </c>
      <c r="AN11" t="s" s="16">
        <v>21</v>
      </c>
      <c r="AO11" s="15">
        <v>31.57</v>
      </c>
      <c r="AP11" s="14">
        <v>32.4645211390081</v>
      </c>
      <c r="AQ11" s="15">
        <v>32.3797371417978</v>
      </c>
      <c r="AR11" s="15">
        <v>31.99</v>
      </c>
      <c r="AS11" s="14">
        <v>31.8598585509473</v>
      </c>
      <c r="AT11" s="15">
        <v>32.5457661290323</v>
      </c>
      <c r="AU11" s="18"/>
      <c r="AV11" s="15">
        <f>AVERAGE(B11,E11,H11,K11,N11,Q11,T11,W11,Z11,AC11,AF11,AI11,AL11,AO11,AR11)</f>
        <v>29.1486666666667</v>
      </c>
      <c r="AW11" s="15">
        <f>AVERAGE(C11,F11,I11,L11,O11,R11,U11,X11,AA11,AD11,AG11,AJ11,AM11,AP11,AS11)</f>
        <v>29.0674249151996</v>
      </c>
      <c r="AX11" s="15">
        <f>AVERAGE(D11,G11,J11,M11,P11,S11,V11,Y11,AB11,AE11,AH11,AK11,AN11,AQ11,AT11)</f>
        <v>29.3249018025824</v>
      </c>
    </row>
    <row r="12" ht="20.35" customHeight="1">
      <c r="A12" s="12">
        <v>1919</v>
      </c>
      <c r="B12" s="13">
        <v>32.54</v>
      </c>
      <c r="C12" s="14">
        <v>31.4957348994474</v>
      </c>
      <c r="D12" s="15">
        <v>32.464549565655</v>
      </c>
      <c r="E12" s="15">
        <v>27.22</v>
      </c>
      <c r="F12" s="14">
        <v>27.8432770097286</v>
      </c>
      <c r="G12" s="15">
        <v>27.2695276497696</v>
      </c>
      <c r="H12" s="15">
        <v>31.74</v>
      </c>
      <c r="I12" s="14">
        <v>32.1556758832565</v>
      </c>
      <c r="J12" s="15">
        <v>31.7491231438812</v>
      </c>
      <c r="K12" s="15">
        <v>28.01</v>
      </c>
      <c r="L12" s="14">
        <v>28.907140296979</v>
      </c>
      <c r="M12" s="15">
        <v>28.9481611623144</v>
      </c>
      <c r="N12" s="15">
        <v>24.2</v>
      </c>
      <c r="O12" s="14">
        <v>23.8843407578085</v>
      </c>
      <c r="P12" s="15">
        <v>23.435599078341</v>
      </c>
      <c r="Q12" s="15">
        <v>29.37</v>
      </c>
      <c r="R12" s="14">
        <v>29.2914983138231</v>
      </c>
      <c r="S12" s="15">
        <v>30.8255920378904</v>
      </c>
      <c r="T12" s="15">
        <v>29.48</v>
      </c>
      <c r="U12" s="14">
        <v>29.8172113415259</v>
      </c>
      <c r="V12" s="15">
        <v>30.4601011264721</v>
      </c>
      <c r="W12" s="15">
        <v>29.03</v>
      </c>
      <c r="X12" s="14">
        <v>29.0056197073536</v>
      </c>
      <c r="Y12" s="15">
        <v>29.5309956903909</v>
      </c>
      <c r="Z12" s="15">
        <v>32.57</v>
      </c>
      <c r="AA12" s="14">
        <v>31.953373655914</v>
      </c>
      <c r="AB12" s="15">
        <v>32.2119892473118</v>
      </c>
      <c r="AC12" s="15">
        <v>30.99</v>
      </c>
      <c r="AD12" s="14">
        <v>31.4820929339478</v>
      </c>
      <c r="AE12" s="15">
        <v>31.016043906810</v>
      </c>
      <c r="AF12" s="15">
        <v>25.6</v>
      </c>
      <c r="AG12" s="14">
        <v>25.2401638725568</v>
      </c>
      <c r="AH12" s="15">
        <v>26.3714234511009</v>
      </c>
      <c r="AI12" s="15">
        <v>28.71</v>
      </c>
      <c r="AJ12" s="14">
        <v>28.7890783410138</v>
      </c>
      <c r="AK12" s="15">
        <v>29.0784389400922</v>
      </c>
      <c r="AL12" s="15">
        <v>32.45</v>
      </c>
      <c r="AM12" s="14">
        <v>32.674656505691</v>
      </c>
      <c r="AN12" s="15">
        <v>32.8683068142479</v>
      </c>
      <c r="AO12" s="15">
        <v>32.05</v>
      </c>
      <c r="AP12" s="14">
        <v>32.9511798161979</v>
      </c>
      <c r="AQ12" s="15">
        <v>32.830046237442</v>
      </c>
      <c r="AR12" s="15">
        <v>33.09</v>
      </c>
      <c r="AS12" s="14">
        <v>33.7519732462878</v>
      </c>
      <c r="AT12" s="15">
        <v>33.3337647209421</v>
      </c>
      <c r="AU12" s="18"/>
      <c r="AV12" s="15">
        <f>AVERAGE(B12,E12,H12,K12,N12,Q12,T12,W12,Z12,AC12,AF12,AI12,AL12,AO12,AR12)</f>
        <v>29.8033333333333</v>
      </c>
      <c r="AW12" s="15">
        <f>AVERAGE(C12,F12,I12,L12,O12,R12,U12,X12,AA12,AD12,AG12,AJ12,AM12,AP12,AS12)</f>
        <v>29.9495344387688</v>
      </c>
      <c r="AX12" s="15">
        <f>AVERAGE(D12,G12,J12,M12,P12,S12,V12,Y12,AB12,AE12,AH12,AK12,AN12,AQ12,AT12)</f>
        <v>30.1595775181774</v>
      </c>
    </row>
    <row r="13" ht="20.35" customHeight="1">
      <c r="A13" s="12">
        <v>1920</v>
      </c>
      <c r="B13" s="13">
        <v>30.49</v>
      </c>
      <c r="C13" s="14">
        <v>29.3333777919028</v>
      </c>
      <c r="D13" s="15">
        <v>30.2462242571111</v>
      </c>
      <c r="E13" s="15">
        <v>26.37</v>
      </c>
      <c r="F13" s="14">
        <v>26.8047552836485</v>
      </c>
      <c r="G13" s="15">
        <v>26.4268709059449</v>
      </c>
      <c r="H13" s="15">
        <v>31.9</v>
      </c>
      <c r="I13" s="14">
        <v>32.2348121565768</v>
      </c>
      <c r="J13" s="15">
        <v>31.9810451784034</v>
      </c>
      <c r="K13" s="15">
        <v>28.18</v>
      </c>
      <c r="L13" s="14">
        <v>29.084294895563</v>
      </c>
      <c r="M13" s="15">
        <v>29.1152091830429</v>
      </c>
      <c r="N13" s="15">
        <v>23.32</v>
      </c>
      <c r="O13" s="14">
        <v>23.089280064269</v>
      </c>
      <c r="P13" s="15">
        <v>22.7139268940798</v>
      </c>
      <c r="Q13" s="15">
        <v>26.97</v>
      </c>
      <c r="R13" s="14">
        <v>26.9520494994438</v>
      </c>
      <c r="S13" s="15">
        <v>28.5066425658139</v>
      </c>
      <c r="T13" s="15">
        <v>29.25</v>
      </c>
      <c r="U13" s="14">
        <v>29.6221466434388</v>
      </c>
      <c r="V13" s="15">
        <v>30.2706028303053</v>
      </c>
      <c r="W13" s="15">
        <v>27.46</v>
      </c>
      <c r="X13" s="14">
        <v>27.5422157335311</v>
      </c>
      <c r="Y13" s="15">
        <v>27.865868866642</v>
      </c>
      <c r="Z13" s="15">
        <v>31.83</v>
      </c>
      <c r="AA13" s="14">
        <v>31.5653528612038</v>
      </c>
      <c r="AB13" s="15">
        <v>31.6521579532814</v>
      </c>
      <c r="AC13" s="15">
        <v>30.03</v>
      </c>
      <c r="AD13" s="14">
        <v>30.5999347158218</v>
      </c>
      <c r="AE13" s="15">
        <v>30.1438440860215</v>
      </c>
      <c r="AF13" s="15">
        <v>25.74</v>
      </c>
      <c r="AG13" s="14">
        <v>25.4050368403654</v>
      </c>
      <c r="AH13" s="15">
        <v>26.4083209739216</v>
      </c>
      <c r="AI13" s="15">
        <v>26.62</v>
      </c>
      <c r="AJ13" s="14">
        <v>26.6141567791373</v>
      </c>
      <c r="AK13" s="15">
        <v>26.9524864046471</v>
      </c>
      <c r="AL13" s="15">
        <v>32.57</v>
      </c>
      <c r="AM13" s="14">
        <v>32.5892151773575</v>
      </c>
      <c r="AN13" s="15">
        <v>32.9140736620937</v>
      </c>
      <c r="AO13" s="15">
        <v>31.89</v>
      </c>
      <c r="AP13" s="14">
        <v>32.8280812013348</v>
      </c>
      <c r="AQ13" s="15">
        <v>32.6683215918922</v>
      </c>
      <c r="AR13" s="15">
        <v>31.93</v>
      </c>
      <c r="AS13" s="14">
        <v>32.0721610431344</v>
      </c>
      <c r="AT13" s="15">
        <v>31.7213694228155</v>
      </c>
      <c r="AU13" s="18"/>
      <c r="AV13" s="15">
        <f>AVERAGE(B13,E13,H13,K13,N13,Q13,T13,W13,Z13,AC13,AF13,AI13,AL13,AO13,AR13)</f>
        <v>28.97</v>
      </c>
      <c r="AW13" s="15">
        <f>AVERAGE(C13,F13,I13,L13,O13,R13,U13,X13,AA13,AD13,AG13,AJ13,AM13,AP13,AS13)</f>
        <v>29.0891247124486</v>
      </c>
      <c r="AX13" s="15">
        <f>AVERAGE(D13,G13,J13,M13,P13,S13,V13,Y13,AB13,AE13,AH13,AK13,AN13,AQ13,AT13)</f>
        <v>29.3057976517344</v>
      </c>
    </row>
    <row r="14" ht="20.35" customHeight="1">
      <c r="A14" s="12">
        <v>1921</v>
      </c>
      <c r="B14" s="13">
        <v>31.2</v>
      </c>
      <c r="C14" s="14">
        <v>30.0538984895033</v>
      </c>
      <c r="D14" s="15">
        <v>30.9690879416283</v>
      </c>
      <c r="E14" s="15">
        <v>26.08</v>
      </c>
      <c r="F14" s="14">
        <v>26.6338415258577</v>
      </c>
      <c r="G14" s="15">
        <v>26.2060893497184</v>
      </c>
      <c r="H14" s="15">
        <v>31.6</v>
      </c>
      <c r="I14" s="14">
        <v>31.8681615595812</v>
      </c>
      <c r="J14" s="15">
        <v>31.5991227466144</v>
      </c>
      <c r="K14" s="15">
        <v>27.74</v>
      </c>
      <c r="L14" s="14">
        <v>28.6447894265233</v>
      </c>
      <c r="M14" s="15">
        <v>28.6689996159754</v>
      </c>
      <c r="N14" s="15">
        <v>23.69</v>
      </c>
      <c r="O14" s="14">
        <v>23.4164884466664</v>
      </c>
      <c r="P14" s="15">
        <v>23.0091594128691</v>
      </c>
      <c r="Q14" s="15">
        <v>26.97</v>
      </c>
      <c r="R14" s="14">
        <v>26.9810217040097</v>
      </c>
      <c r="S14" s="15">
        <v>28.4766211354768</v>
      </c>
      <c r="T14" s="15">
        <v>28.58</v>
      </c>
      <c r="U14" s="14">
        <v>29.1291823476703</v>
      </c>
      <c r="V14" s="15">
        <v>29.5847212621608</v>
      </c>
      <c r="W14" s="15">
        <v>27.18</v>
      </c>
      <c r="X14" s="14">
        <v>27.2409037378392</v>
      </c>
      <c r="Y14" s="15">
        <v>27.5526216077829</v>
      </c>
      <c r="Z14" s="15">
        <v>32.05</v>
      </c>
      <c r="AA14" s="14">
        <v>31.8009504608295</v>
      </c>
      <c r="AB14" s="15">
        <v>31.9167601126472</v>
      </c>
      <c r="AC14" s="15">
        <v>30.11</v>
      </c>
      <c r="AD14" s="14">
        <v>30.3589432923707</v>
      </c>
      <c r="AE14" s="15">
        <v>30.0809779825909</v>
      </c>
      <c r="AF14" s="15">
        <v>25.62</v>
      </c>
      <c r="AG14" s="14">
        <v>25.2549920325935</v>
      </c>
      <c r="AH14" s="15">
        <v>26.2737282386073</v>
      </c>
      <c r="AI14" s="15">
        <v>27.18</v>
      </c>
      <c r="AJ14" s="14">
        <v>27.1574699180748</v>
      </c>
      <c r="AK14" s="15">
        <v>27.5094194828469</v>
      </c>
      <c r="AL14" s="15">
        <v>32.31</v>
      </c>
      <c r="AM14" s="14">
        <v>32.2402395831966</v>
      </c>
      <c r="AN14" s="15">
        <v>32.5360515235427</v>
      </c>
      <c r="AO14" s="15">
        <v>31.13</v>
      </c>
      <c r="AP14" s="14">
        <v>32.0654101951414</v>
      </c>
      <c r="AQ14" s="15">
        <v>31.971609916368</v>
      </c>
      <c r="AR14" s="15">
        <v>32.22</v>
      </c>
      <c r="AS14" s="14">
        <v>32.5128569622813</v>
      </c>
      <c r="AT14" s="15">
        <v>32.0596229284035</v>
      </c>
      <c r="AU14" s="18"/>
      <c r="AV14" s="15">
        <f>AVERAGE(B14,E14,H14,K14,N14,Q14,T14,W14,Z14,AC14,AF14,AI14,AL14,AO14,AR14)</f>
        <v>28.9106666666667</v>
      </c>
      <c r="AW14" s="15">
        <f>AVERAGE(C14,F14,I14,L14,O14,R14,U14,X14,AA14,AD14,AG14,AJ14,AM14,AP14,AS14)</f>
        <v>29.0239433121426</v>
      </c>
      <c r="AX14" s="15">
        <f>AVERAGE(D14,G14,J14,M14,P14,S14,V14,Y14,AB14,AE14,AH14,AK14,AN14,AQ14,AT14)</f>
        <v>29.2276395504822</v>
      </c>
    </row>
    <row r="15" ht="20.35" customHeight="1">
      <c r="A15" s="12">
        <v>1922</v>
      </c>
      <c r="B15" s="13">
        <v>32.17</v>
      </c>
      <c r="C15" s="14">
        <v>31.2926990527394</v>
      </c>
      <c r="D15" s="15">
        <v>32.1247241423451</v>
      </c>
      <c r="E15" s="15">
        <v>26.8</v>
      </c>
      <c r="F15" s="14">
        <v>27.2881451612903</v>
      </c>
      <c r="G15" s="15">
        <v>26.8434562211982</v>
      </c>
      <c r="H15" s="15">
        <v>31.91</v>
      </c>
      <c r="I15" s="14">
        <v>32.2822450184705</v>
      </c>
      <c r="J15" s="15">
        <v>31.9173922327964</v>
      </c>
      <c r="K15" s="15">
        <v>28.76</v>
      </c>
      <c r="L15" s="14">
        <v>28.756164234511</v>
      </c>
      <c r="M15" s="15">
        <v>29.6916138081113</v>
      </c>
      <c r="N15" s="15">
        <v>24.09</v>
      </c>
      <c r="O15" s="14">
        <v>23.7467697132617</v>
      </c>
      <c r="P15" s="15">
        <v>23.3170362351467</v>
      </c>
      <c r="Q15" s="15">
        <v>29.06</v>
      </c>
      <c r="R15" s="14">
        <v>29.0252771377368</v>
      </c>
      <c r="S15" s="15">
        <v>30.5269732462878</v>
      </c>
      <c r="T15" s="15">
        <v>29.63</v>
      </c>
      <c r="U15" s="14">
        <v>29.972345750128</v>
      </c>
      <c r="V15" s="15">
        <v>30.6051332168017</v>
      </c>
      <c r="W15" s="15">
        <v>28.61</v>
      </c>
      <c r="X15" s="14">
        <v>28.6763255248336</v>
      </c>
      <c r="Y15" s="15">
        <v>29.0731419610855</v>
      </c>
      <c r="Z15" s="15">
        <v>32.02</v>
      </c>
      <c r="AA15" s="14">
        <v>31.6314605734767</v>
      </c>
      <c r="AB15" s="15">
        <v>31.866118080446</v>
      </c>
      <c r="AC15" s="15">
        <v>32.02</v>
      </c>
      <c r="AD15" s="14">
        <v>32.161421744325</v>
      </c>
      <c r="AE15" s="15">
        <v>31.9168265150579</v>
      </c>
      <c r="AF15" s="15">
        <v>25.99</v>
      </c>
      <c r="AG15" s="14">
        <v>25.5799794304077</v>
      </c>
      <c r="AH15" s="15">
        <v>26.7257071247255</v>
      </c>
      <c r="AI15" s="15">
        <v>28.19</v>
      </c>
      <c r="AJ15" s="14">
        <v>28.1671338254537</v>
      </c>
      <c r="AK15" s="15">
        <v>28.5231024918928</v>
      </c>
      <c r="AL15" s="15">
        <v>32.35</v>
      </c>
      <c r="AM15" s="14">
        <v>32.3306276624913</v>
      </c>
      <c r="AN15" s="15">
        <v>32.6170794794115</v>
      </c>
      <c r="AO15" s="15">
        <v>31.66</v>
      </c>
      <c r="AP15" s="14">
        <v>32.5437551203277</v>
      </c>
      <c r="AQ15" s="15">
        <v>32.4835650281618</v>
      </c>
      <c r="AR15" s="15">
        <v>32.87</v>
      </c>
      <c r="AS15" s="14">
        <v>33.1695302099334</v>
      </c>
      <c r="AT15" s="15">
        <v>32.7722702252944</v>
      </c>
      <c r="AU15" s="18"/>
      <c r="AV15" s="15">
        <f>AVERAGE(B15,E15,H15,K15,N15,Q15,T15,W15,Z15,AC15,AF15,AI15,AL15,AO15,AR15)</f>
        <v>29.742</v>
      </c>
      <c r="AW15" s="15">
        <f>AVERAGE(C15,F15,I15,L15,O15,R15,U15,X15,AA15,AD15,AG15,AJ15,AM15,AP15,AS15)</f>
        <v>29.7749253439591</v>
      </c>
      <c r="AX15" s="15">
        <f>AVERAGE(D15,G15,J15,M15,P15,S15,V15,Y15,AB15,AE15,AH15,AK15,AN15,AQ15,AT15)</f>
        <v>30.0669426672508</v>
      </c>
    </row>
    <row r="16" ht="20.35" customHeight="1">
      <c r="A16" s="12">
        <v>1923</v>
      </c>
      <c r="B16" s="13">
        <v>32.04</v>
      </c>
      <c r="C16" s="14">
        <v>31.1801658809612</v>
      </c>
      <c r="D16" s="15">
        <v>32.004851642919</v>
      </c>
      <c r="E16" s="15">
        <v>26.87</v>
      </c>
      <c r="F16" s="14">
        <v>27.3802758576549</v>
      </c>
      <c r="G16" s="15">
        <v>26.9061066308244</v>
      </c>
      <c r="H16" s="15">
        <v>31.85</v>
      </c>
      <c r="I16" s="14">
        <v>32.3211902554867</v>
      </c>
      <c r="J16" s="15">
        <v>31.8682605010859</v>
      </c>
      <c r="K16" s="15">
        <v>29.5</v>
      </c>
      <c r="L16" s="14">
        <v>29.5571524577573</v>
      </c>
      <c r="M16" s="15">
        <v>30.4332667690732</v>
      </c>
      <c r="N16" s="15">
        <v>23.88</v>
      </c>
      <c r="O16" s="14">
        <v>23.5533698156682</v>
      </c>
      <c r="P16" s="15">
        <v>23.1503731438812</v>
      </c>
      <c r="Q16" s="15">
        <v>28.7</v>
      </c>
      <c r="R16" s="14">
        <v>28.6521231262249</v>
      </c>
      <c r="S16" s="15">
        <v>30.1616570660522</v>
      </c>
      <c r="T16" s="15">
        <v>29.96</v>
      </c>
      <c r="U16" s="14">
        <v>30.2268221966206</v>
      </c>
      <c r="V16" s="15">
        <v>30.9005030721966</v>
      </c>
      <c r="W16" t="s" s="16">
        <v>20</v>
      </c>
      <c r="X16" t="s" s="17">
        <v>21</v>
      </c>
      <c r="Y16" s="15">
        <v>28.9919872560733</v>
      </c>
      <c r="Z16" s="15">
        <v>33.34</v>
      </c>
      <c r="AA16" s="14">
        <v>32.6339532019704</v>
      </c>
      <c r="AB16" s="15">
        <v>32.9282720218232</v>
      </c>
      <c r="AC16" s="15">
        <v>32.31</v>
      </c>
      <c r="AD16" s="14">
        <v>32.2820473144764</v>
      </c>
      <c r="AE16" s="15">
        <v>32.1402492849198</v>
      </c>
      <c r="AF16" s="15">
        <v>26.04</v>
      </c>
      <c r="AG16" s="14">
        <v>25.6589058389392</v>
      </c>
      <c r="AH16" s="15">
        <v>26.806472381129</v>
      </c>
      <c r="AI16" s="15">
        <v>28.34</v>
      </c>
      <c r="AJ16" s="14">
        <v>28.3902982590886</v>
      </c>
      <c r="AK16" s="15">
        <v>28.7022817460318</v>
      </c>
      <c r="AL16" t="s" s="16">
        <v>20</v>
      </c>
      <c r="AM16" t="s" s="17">
        <v>21</v>
      </c>
      <c r="AN16" t="s" s="16">
        <v>21</v>
      </c>
      <c r="AO16" s="15">
        <v>31.95</v>
      </c>
      <c r="AP16" s="14">
        <v>32.8428883062309</v>
      </c>
      <c r="AQ16" s="15">
        <v>32.736608533291</v>
      </c>
      <c r="AR16" t="s" s="16">
        <v>20</v>
      </c>
      <c r="AS16" t="s" s="17">
        <v>21</v>
      </c>
      <c r="AT16" t="s" s="16">
        <v>21</v>
      </c>
      <c r="AU16" s="18"/>
      <c r="AV16" s="15">
        <f>AVERAGE(B16,E16,H16,K16,N16,Q16,T16,W16,Z16,AC16,AF16,AI16,AL16,AO16,AR16)</f>
        <v>29.565</v>
      </c>
      <c r="AW16" s="15">
        <f>AVERAGE(C16,F16,I16,L16,O16,R16,U16,X16,AA16,AD16,AG16,AJ16,AM16,AP16,AS16)</f>
        <v>29.5565993759233</v>
      </c>
      <c r="AX16" s="15">
        <f>AVERAGE(D16,G16,J16,M16,P16,S16,V16,Y16,AB16,AE16,AH16,AK16,AN16,AQ16,AT16)</f>
        <v>29.8254530807154</v>
      </c>
    </row>
    <row r="17" ht="20.35" customHeight="1">
      <c r="A17" s="12">
        <v>1924</v>
      </c>
      <c r="B17" s="13">
        <v>31.68</v>
      </c>
      <c r="C17" s="14">
        <v>30.6055694598937</v>
      </c>
      <c r="D17" s="15">
        <v>31.4999085403535</v>
      </c>
      <c r="E17" s="15">
        <v>26.72</v>
      </c>
      <c r="F17" s="14">
        <v>27.2493702879743</v>
      </c>
      <c r="G17" s="15">
        <v>26.7854066246447</v>
      </c>
      <c r="H17" s="15">
        <v>31.76</v>
      </c>
      <c r="I17" s="14">
        <v>32.1175521155193</v>
      </c>
      <c r="J17" s="15">
        <v>31.7330667476895</v>
      </c>
      <c r="K17" s="15">
        <v>29.17</v>
      </c>
      <c r="L17" s="14">
        <v>29.8914423433445</v>
      </c>
      <c r="M17" s="15">
        <v>30.1020309603263</v>
      </c>
      <c r="N17" s="15">
        <v>23.87</v>
      </c>
      <c r="O17" s="14">
        <v>23.5840312693116</v>
      </c>
      <c r="P17" s="15">
        <v>23.1497063688999</v>
      </c>
      <c r="Q17" s="15">
        <v>26.66</v>
      </c>
      <c r="R17" s="14">
        <v>26.6505197132616</v>
      </c>
      <c r="S17" s="15">
        <v>28.2572200593252</v>
      </c>
      <c r="T17" s="15">
        <v>29.01</v>
      </c>
      <c r="U17" s="14">
        <v>29.7630379433939</v>
      </c>
      <c r="V17" s="15">
        <v>29.7607866765542</v>
      </c>
      <c r="W17" s="15">
        <v>27.65</v>
      </c>
      <c r="X17" s="14">
        <v>27.7018193054011</v>
      </c>
      <c r="Y17" s="15">
        <v>28.0697626992955</v>
      </c>
      <c r="Z17" s="15">
        <v>32.12</v>
      </c>
      <c r="AA17" s="14">
        <v>31.7666561611667</v>
      </c>
      <c r="AB17" s="15">
        <v>31.8715937461377</v>
      </c>
      <c r="AC17" s="15">
        <v>30.64</v>
      </c>
      <c r="AD17" s="14">
        <v>30.7819784328266</v>
      </c>
      <c r="AE17" s="15">
        <v>30.6064293659622</v>
      </c>
      <c r="AF17" s="15">
        <v>25.85</v>
      </c>
      <c r="AG17" s="14">
        <v>25.5245096403411</v>
      </c>
      <c r="AH17" s="15">
        <v>26.6214973427265</v>
      </c>
      <c r="AI17" s="15">
        <v>26.24</v>
      </c>
      <c r="AJ17" s="14">
        <v>26.2696128414287</v>
      </c>
      <c r="AK17" s="15">
        <v>26.5295153737349</v>
      </c>
      <c r="AL17" s="15">
        <v>32.85</v>
      </c>
      <c r="AM17" s="14">
        <v>32.8152382276604</v>
      </c>
      <c r="AN17" s="15">
        <v>33.2218121987393</v>
      </c>
      <c r="AO17" s="15">
        <v>31.89</v>
      </c>
      <c r="AP17" s="14">
        <v>32.7746792732666</v>
      </c>
      <c r="AQ17" s="15">
        <v>32.6580144605117</v>
      </c>
      <c r="AR17" s="15">
        <v>31.96</v>
      </c>
      <c r="AS17" s="14">
        <v>32.1808147942158</v>
      </c>
      <c r="AT17" s="15">
        <v>31.835582437276</v>
      </c>
      <c r="AU17" s="18"/>
      <c r="AV17" s="15">
        <f>AVERAGE(B17,E17,H17,K17,N17,Q17,T17,W17,Z17,AC17,AF17,AI17,AL17,AO17,AR17)</f>
        <v>29.2046666666667</v>
      </c>
      <c r="AW17" s="15">
        <f>AVERAGE(C17,F17,I17,L17,O17,R17,U17,X17,AA17,AD17,AG17,AJ17,AM17,AP17,AS17)</f>
        <v>29.3117887872671</v>
      </c>
      <c r="AX17" s="15">
        <f>AVERAGE(D17,G17,J17,M17,P17,S17,V17,Y17,AB17,AE17,AH17,AK17,AN17,AQ17,AT17)</f>
        <v>29.5134889068118</v>
      </c>
    </row>
    <row r="18" ht="20.35" customHeight="1">
      <c r="A18" s="12">
        <v>1925</v>
      </c>
      <c r="B18" s="13">
        <v>31.85</v>
      </c>
      <c r="C18" s="14">
        <v>30.8760650281618</v>
      </c>
      <c r="D18" s="15">
        <v>31.728990655402</v>
      </c>
      <c r="E18" s="15">
        <v>26.12</v>
      </c>
      <c r="F18" s="14">
        <v>26.6314595778574</v>
      </c>
      <c r="G18" s="15">
        <v>26.2393389088013</v>
      </c>
      <c r="H18" s="15">
        <v>31.39</v>
      </c>
      <c r="I18" s="14">
        <v>31.7383640552995</v>
      </c>
      <c r="J18" s="15">
        <v>31.3245090885817</v>
      </c>
      <c r="K18" s="15">
        <v>28.44</v>
      </c>
      <c r="L18" s="14">
        <v>29.1466487455197</v>
      </c>
      <c r="M18" s="15">
        <v>29.3729928536116</v>
      </c>
      <c r="N18" s="15">
        <v>23.19</v>
      </c>
      <c r="O18" s="14">
        <v>22.991075312958</v>
      </c>
      <c r="P18" s="15">
        <v>22.6027368813673</v>
      </c>
      <c r="Q18" s="15">
        <v>27.37</v>
      </c>
      <c r="R18" s="14">
        <v>27.2926670506912</v>
      </c>
      <c r="S18" s="15">
        <v>28.8883288530466</v>
      </c>
      <c r="T18" s="15">
        <v>28.95</v>
      </c>
      <c r="U18" s="14">
        <v>29.6279744910571</v>
      </c>
      <c r="V18" s="15">
        <v>29.6290742800643</v>
      </c>
      <c r="W18" s="15">
        <v>27.91</v>
      </c>
      <c r="X18" s="14">
        <v>27.982793381535</v>
      </c>
      <c r="Y18" s="15">
        <v>28.3053501024065</v>
      </c>
      <c r="Z18" s="15">
        <v>31.92</v>
      </c>
      <c r="AA18" s="14">
        <v>31.5314068100358</v>
      </c>
      <c r="AB18" s="15">
        <v>31.7381477214542</v>
      </c>
      <c r="AC18" s="15">
        <v>31.49</v>
      </c>
      <c r="AD18" s="14">
        <v>31.5943228366615</v>
      </c>
      <c r="AE18" s="15">
        <v>31.3800595238095</v>
      </c>
      <c r="AF18" s="15">
        <v>25.42</v>
      </c>
      <c r="AG18" s="14">
        <v>25.047448796723</v>
      </c>
      <c r="AH18" s="15">
        <v>26.0750307219662</v>
      </c>
      <c r="AI18" s="15">
        <v>26.65</v>
      </c>
      <c r="AJ18" s="14">
        <v>26.6351004864311</v>
      </c>
      <c r="AK18" s="15">
        <v>26.9638556067588</v>
      </c>
      <c r="AL18" s="15">
        <v>32.52</v>
      </c>
      <c r="AM18" s="14">
        <v>32.5504723502304</v>
      </c>
      <c r="AN18" s="15">
        <v>32.8253872247824</v>
      </c>
      <c r="AO18" s="15">
        <v>31.3</v>
      </c>
      <c r="AP18" s="14">
        <v>32.194383640553</v>
      </c>
      <c r="AQ18" s="15">
        <v>32.1346351766513</v>
      </c>
      <c r="AR18" s="15">
        <v>32.48</v>
      </c>
      <c r="AS18" s="14">
        <v>33.0968870614616</v>
      </c>
      <c r="AT18" s="15">
        <v>32.5828225806452</v>
      </c>
      <c r="AU18" s="18"/>
      <c r="AV18" s="15">
        <f>AVERAGE(B18,E18,H18,K18,N18,Q18,T18,W18,Z18,AC18,AF18,AI18,AL18,AO18,AR18)</f>
        <v>29.1333333333333</v>
      </c>
      <c r="AW18" s="15">
        <f>AVERAGE(C18,F18,I18,L18,O18,R18,U18,X18,AA18,AD18,AG18,AJ18,AM18,AP18,AS18)</f>
        <v>29.2624713083451</v>
      </c>
      <c r="AX18" s="15">
        <f>AVERAGE(D18,G18,J18,M18,P18,S18,V18,Y18,AB18,AE18,AH18,AK18,AN18,AQ18,AT18)</f>
        <v>29.4527506786233</v>
      </c>
    </row>
    <row r="19" ht="20.35" customHeight="1">
      <c r="A19" s="12">
        <v>1926</v>
      </c>
      <c r="B19" s="13">
        <v>32.23</v>
      </c>
      <c r="C19" s="14">
        <v>31.341610343062</v>
      </c>
      <c r="D19" s="15">
        <v>32.1805792370712</v>
      </c>
      <c r="E19" s="15">
        <v>27.37</v>
      </c>
      <c r="F19" s="14">
        <v>27.9751164874552</v>
      </c>
      <c r="G19" s="15">
        <v>27.3948591909882</v>
      </c>
      <c r="H19" s="15">
        <v>32.35</v>
      </c>
      <c r="I19" s="14">
        <v>32.6718580389145</v>
      </c>
      <c r="J19" s="15">
        <v>32.370993983615</v>
      </c>
      <c r="K19" s="15">
        <v>29.07</v>
      </c>
      <c r="L19" s="14">
        <v>29.7687109575013</v>
      </c>
      <c r="M19" s="15">
        <v>30.005069124424</v>
      </c>
      <c r="N19" s="15">
        <v>24.38</v>
      </c>
      <c r="O19" s="14">
        <v>24.0677828981055</v>
      </c>
      <c r="P19" s="15">
        <v>23.6097228622632</v>
      </c>
      <c r="Q19" s="15">
        <v>29.04</v>
      </c>
      <c r="R19" s="14">
        <v>29.0312000768049</v>
      </c>
      <c r="S19" s="15">
        <v>30.4696588581669</v>
      </c>
      <c r="T19" s="15">
        <v>30.42</v>
      </c>
      <c r="U19" s="14">
        <v>30.9111565540195</v>
      </c>
      <c r="V19" s="15">
        <v>31.0426459293395</v>
      </c>
      <c r="W19" s="15">
        <v>29.14</v>
      </c>
      <c r="X19" s="14">
        <v>29.2049491719194</v>
      </c>
      <c r="Y19" s="15">
        <v>29.6336633516959</v>
      </c>
      <c r="Z19" s="15">
        <v>34.11</v>
      </c>
      <c r="AA19" s="14">
        <v>33.3207968509985</v>
      </c>
      <c r="AB19" s="15">
        <v>33.5463831285202</v>
      </c>
      <c r="AC19" s="15">
        <v>33.06</v>
      </c>
      <c r="AD19" s="14">
        <v>32.9693727598566</v>
      </c>
      <c r="AE19" s="15">
        <v>32.7891706834755</v>
      </c>
      <c r="AF19" s="15">
        <v>26.34</v>
      </c>
      <c r="AG19" s="14">
        <v>25.9554038658474</v>
      </c>
      <c r="AH19" s="15">
        <v>27.0421428350725</v>
      </c>
      <c r="AI19" s="15">
        <v>27.96</v>
      </c>
      <c r="AJ19" s="14">
        <v>28.1282258064516</v>
      </c>
      <c r="AK19" s="15">
        <v>28.310650921659</v>
      </c>
      <c r="AL19" s="15">
        <v>34.05</v>
      </c>
      <c r="AM19" s="14">
        <v>34.0217228176608</v>
      </c>
      <c r="AN19" s="15">
        <v>34.6082070949588</v>
      </c>
      <c r="AO19" s="15">
        <v>32.83</v>
      </c>
      <c r="AP19" s="14">
        <v>33.7081528417819</v>
      </c>
      <c r="AQ19" s="15">
        <v>33.5412743215566</v>
      </c>
      <c r="AR19" s="15">
        <v>34.54</v>
      </c>
      <c r="AS19" s="14">
        <v>35.0111382797465</v>
      </c>
      <c r="AT19" s="15">
        <v>34.4590412627788</v>
      </c>
      <c r="AU19" s="18"/>
      <c r="AV19" s="15">
        <f>AVERAGE(B19,E19,H19,K19,N19,Q19,T19,W19,Z19,AC19,AF19,AI19,AL19,AO19,AR19)</f>
        <v>30.4593333333333</v>
      </c>
      <c r="AW19" s="15">
        <f>AVERAGE(C19,F19,I19,L19,O19,R19,U19,X19,AA19,AD19,AG19,AJ19,AM19,AP19,AS19)</f>
        <v>30.539146516675</v>
      </c>
      <c r="AX19" s="15">
        <f>AVERAGE(D19,G19,J19,M19,P19,S19,V19,Y19,AB19,AE19,AH19,AK19,AN19,AQ19,AT19)</f>
        <v>30.7336041857057</v>
      </c>
    </row>
    <row r="20" ht="20.35" customHeight="1">
      <c r="A20" s="12">
        <v>1927</v>
      </c>
      <c r="B20" s="13">
        <v>32.06</v>
      </c>
      <c r="C20" s="14">
        <v>31.0223700716846</v>
      </c>
      <c r="D20" s="15">
        <v>31.9642133896569</v>
      </c>
      <c r="E20" s="15">
        <v>26.05</v>
      </c>
      <c r="F20" s="14">
        <v>26.5775003327534</v>
      </c>
      <c r="G20" s="15">
        <v>26.1640548615271</v>
      </c>
      <c r="H20" s="15">
        <v>32.11</v>
      </c>
      <c r="I20" s="14">
        <v>32.4043796458146</v>
      </c>
      <c r="J20" s="15">
        <v>32.069329634338</v>
      </c>
      <c r="K20" s="15">
        <v>28.42</v>
      </c>
      <c r="L20" s="14">
        <v>29.1227707593976</v>
      </c>
      <c r="M20" s="15">
        <v>29.3525898264386</v>
      </c>
      <c r="N20" t="s" s="16">
        <v>20</v>
      </c>
      <c r="O20" t="s" s="17">
        <v>21</v>
      </c>
      <c r="P20" t="s" s="16">
        <v>21</v>
      </c>
      <c r="Q20" s="15">
        <v>28.45</v>
      </c>
      <c r="R20" s="14">
        <v>28.405462749616</v>
      </c>
      <c r="S20" s="15">
        <v>29.9464548351784</v>
      </c>
      <c r="T20" s="15">
        <v>28.58</v>
      </c>
      <c r="U20" s="14">
        <v>29.2474859190988</v>
      </c>
      <c r="V20" s="15">
        <v>29.273339093702</v>
      </c>
      <c r="W20" s="15">
        <v>26.73</v>
      </c>
      <c r="X20" s="14">
        <v>26.8010795725409</v>
      </c>
      <c r="Y20" s="15">
        <v>27.1180965181772</v>
      </c>
      <c r="Z20" s="15">
        <v>32.32</v>
      </c>
      <c r="AA20" s="14">
        <v>31.8640168970814</v>
      </c>
      <c r="AB20" s="15">
        <v>32.0324039938556</v>
      </c>
      <c r="AC20" s="15">
        <v>32.02</v>
      </c>
      <c r="AD20" s="14">
        <v>32.1058422939068</v>
      </c>
      <c r="AE20" s="15">
        <v>31.8596025345622</v>
      </c>
      <c r="AF20" s="15">
        <v>25.44</v>
      </c>
      <c r="AG20" s="14">
        <v>25.0375863172485</v>
      </c>
      <c r="AH20" s="15">
        <v>26.1170935739887</v>
      </c>
      <c r="AI20" s="15">
        <v>26.5</v>
      </c>
      <c r="AJ20" s="14">
        <v>26.5389874110564</v>
      </c>
      <c r="AK20" s="15">
        <v>26.8126234616947</v>
      </c>
      <c r="AL20" s="15">
        <v>33.18</v>
      </c>
      <c r="AM20" s="14">
        <v>33.1775324348369</v>
      </c>
      <c r="AN20" s="15">
        <v>33.5615519581971</v>
      </c>
      <c r="AO20" s="15">
        <v>31.47</v>
      </c>
      <c r="AP20" s="14">
        <v>32.4075714197433</v>
      </c>
      <c r="AQ20" s="15">
        <v>32.2780591750975</v>
      </c>
      <c r="AR20" s="15">
        <v>32.62</v>
      </c>
      <c r="AS20" s="14">
        <v>33.2012753882915</v>
      </c>
      <c r="AT20" s="15">
        <v>32.7609169653525</v>
      </c>
      <c r="AU20" s="18"/>
      <c r="AV20" s="15">
        <f>AVERAGE(B20,E20,H20,K20,N20,Q20,T20,W20,Z20,AC20,AF20,AI20,AL20,AO20,AR20)</f>
        <v>29.7107142857143</v>
      </c>
      <c r="AW20" s="15">
        <f>AVERAGE(C20,F20,I20,L20,O20,R20,U20,X20,AA20,AD20,AG20,AJ20,AM20,AP20,AS20)</f>
        <v>29.8509900866479</v>
      </c>
      <c r="AX20" s="15">
        <f>AVERAGE(D20,G20,J20,M20,P20,S20,V20,Y20,AB20,AE20,AH20,AK20,AN20,AQ20,AT20)</f>
        <v>30.093594987269</v>
      </c>
    </row>
    <row r="21" ht="20.35" customHeight="1">
      <c r="A21" s="12">
        <v>1928</v>
      </c>
      <c r="B21" s="13">
        <v>32.51</v>
      </c>
      <c r="C21" s="14">
        <v>31.5665514151526</v>
      </c>
      <c r="D21" s="15">
        <v>32.3939170065505</v>
      </c>
      <c r="E21" s="15">
        <v>26.45</v>
      </c>
      <c r="F21" s="14">
        <v>27.0362686936102</v>
      </c>
      <c r="G21" s="15">
        <v>26.5093001483129</v>
      </c>
      <c r="H21" s="15">
        <v>32.05</v>
      </c>
      <c r="I21" s="14">
        <v>32.4330530836732</v>
      </c>
      <c r="J21" s="15">
        <v>32.0610215053763</v>
      </c>
      <c r="K21" s="15">
        <v>28.7</v>
      </c>
      <c r="L21" s="14">
        <v>29.3848124459276</v>
      </c>
      <c r="M21" s="15">
        <v>29.6312285255222</v>
      </c>
      <c r="N21" s="15">
        <v>24.02</v>
      </c>
      <c r="O21" s="14">
        <v>23.731335125448</v>
      </c>
      <c r="P21" s="15">
        <v>23.3230512297615</v>
      </c>
      <c r="Q21" s="15">
        <v>28.74</v>
      </c>
      <c r="R21" s="14">
        <v>28.633509454950</v>
      </c>
      <c r="S21" s="15">
        <v>30.3103253615128</v>
      </c>
      <c r="T21" s="15">
        <v>29.95</v>
      </c>
      <c r="U21" s="14">
        <v>30.0027535765708</v>
      </c>
      <c r="V21" s="15">
        <v>30.6377802285329</v>
      </c>
      <c r="W21" s="15">
        <v>28.07</v>
      </c>
      <c r="X21" s="14">
        <v>28.0742504154136</v>
      </c>
      <c r="Y21" s="15">
        <v>28.5377930725498</v>
      </c>
      <c r="Z21" s="15">
        <v>33.66</v>
      </c>
      <c r="AA21" s="14">
        <v>32.9649261151653</v>
      </c>
      <c r="AB21" s="15">
        <v>33.2751013251055</v>
      </c>
      <c r="AC21" s="15">
        <v>31.91</v>
      </c>
      <c r="AD21" s="14">
        <v>32.0915288592263</v>
      </c>
      <c r="AE21" s="15">
        <v>31.9218835743418</v>
      </c>
      <c r="AF21" s="15">
        <v>25.43</v>
      </c>
      <c r="AG21" s="14">
        <v>25.1247672678638</v>
      </c>
      <c r="AH21" s="15">
        <v>26.1321984303547</v>
      </c>
      <c r="AI21" s="15">
        <v>27.96</v>
      </c>
      <c r="AJ21" s="14">
        <v>28.0237158571252</v>
      </c>
      <c r="AK21" s="15">
        <v>28.3093611214106</v>
      </c>
      <c r="AL21" t="s" s="16">
        <v>20</v>
      </c>
      <c r="AM21" t="s" s="17">
        <v>21</v>
      </c>
      <c r="AN21" t="s" s="16">
        <v>21</v>
      </c>
      <c r="AO21" s="15">
        <v>32.22</v>
      </c>
      <c r="AP21" s="14">
        <v>33.1438520092872</v>
      </c>
      <c r="AQ21" s="15">
        <v>33.005007592210</v>
      </c>
      <c r="AR21" s="15">
        <v>33.76</v>
      </c>
      <c r="AS21" s="14">
        <v>34.2940854035348</v>
      </c>
      <c r="AT21" s="15">
        <v>33.7993570016067</v>
      </c>
      <c r="AU21" s="18"/>
      <c r="AV21" s="15">
        <f>AVERAGE(B21,E21,H21,K21,N21,Q21,T21,W21,Z21,AC21,AF21,AI21,AL21,AO21,AR21)</f>
        <v>29.6735714285714</v>
      </c>
      <c r="AW21" s="15">
        <f>AVERAGE(C21,F21,I21,L21,O21,R21,U21,X21,AA21,AD21,AG21,AJ21,AM21,AP21,AS21)</f>
        <v>29.750386408782</v>
      </c>
      <c r="AX21" s="15">
        <f>AVERAGE(D21,G21,J21,M21,P21,S21,V21,Y21,AB21,AE21,AH21,AK21,AN21,AQ21,AT21)</f>
        <v>29.989094723082</v>
      </c>
    </row>
    <row r="22" ht="20.35" customHeight="1">
      <c r="A22" s="12">
        <v>1929</v>
      </c>
      <c r="B22" s="13">
        <v>31.27</v>
      </c>
      <c r="C22" s="14">
        <v>30.2722337429596</v>
      </c>
      <c r="D22" s="15">
        <v>31.2169407145506</v>
      </c>
      <c r="E22" s="15">
        <v>26.67</v>
      </c>
      <c r="F22" s="14">
        <v>27.2335118164804</v>
      </c>
      <c r="G22" s="15">
        <v>26.7214679891237</v>
      </c>
      <c r="H22" s="15">
        <v>31.56</v>
      </c>
      <c r="I22" s="14">
        <v>32.0159501384101</v>
      </c>
      <c r="J22" s="15">
        <v>31.6149272272466</v>
      </c>
      <c r="K22" s="15">
        <v>28.57</v>
      </c>
      <c r="L22" s="14">
        <v>29.2489737494924</v>
      </c>
      <c r="M22" s="15">
        <v>29.4533795487049</v>
      </c>
      <c r="N22" s="15">
        <v>23.56</v>
      </c>
      <c r="O22" s="14">
        <v>23.293202764977</v>
      </c>
      <c r="P22" s="15">
        <v>22.8768023553508</v>
      </c>
      <c r="Q22" s="15">
        <v>28.53</v>
      </c>
      <c r="R22" s="14">
        <v>28.493441500256</v>
      </c>
      <c r="S22" s="15">
        <v>30.0591208706323</v>
      </c>
      <c r="T22" s="15">
        <v>29.42</v>
      </c>
      <c r="U22" s="14">
        <v>29.4831914870138</v>
      </c>
      <c r="V22" s="15">
        <v>30.1244390372018</v>
      </c>
      <c r="W22" s="15">
        <v>28.07</v>
      </c>
      <c r="X22" s="14">
        <v>28.0553888138496</v>
      </c>
      <c r="Y22" s="15">
        <v>28.4983488046683</v>
      </c>
      <c r="Z22" s="15">
        <v>32.2</v>
      </c>
      <c r="AA22" s="14">
        <v>31.8153398617512</v>
      </c>
      <c r="AB22" s="15">
        <v>32.0008813364055</v>
      </c>
      <c r="AC22" s="15">
        <v>31.63</v>
      </c>
      <c r="AD22" s="14">
        <v>31.7271492575525</v>
      </c>
      <c r="AE22" s="15">
        <v>31.579161546339</v>
      </c>
      <c r="AF22" s="15">
        <v>25.57</v>
      </c>
      <c r="AG22" s="14">
        <v>25.2088994140069</v>
      </c>
      <c r="AH22" s="15">
        <v>26.3053814644137</v>
      </c>
      <c r="AI22" s="15">
        <v>27.38</v>
      </c>
      <c r="AJ22" s="14">
        <v>27.5562461597542</v>
      </c>
      <c r="AK22" s="15">
        <v>27.7158461341526</v>
      </c>
      <c r="AL22" s="15">
        <v>32.73</v>
      </c>
      <c r="AM22" s="14">
        <v>32.8059693555254</v>
      </c>
      <c r="AN22" s="15">
        <v>33.1266682998746</v>
      </c>
      <c r="AO22" s="15">
        <v>31.36</v>
      </c>
      <c r="AP22" s="14">
        <v>32.2721153353815</v>
      </c>
      <c r="AQ22" s="15">
        <v>32.1699327956989</v>
      </c>
      <c r="AR22" s="15">
        <v>32.29</v>
      </c>
      <c r="AS22" s="14">
        <v>32.7790053763441</v>
      </c>
      <c r="AT22" s="15">
        <v>32.3996767793139</v>
      </c>
      <c r="AU22" s="18"/>
      <c r="AV22" s="15">
        <f>AVERAGE(B22,E22,H22,K22,N22,Q22,T22,W22,Z22,AC22,AF22,AI22,AL22,AO22,AR22)</f>
        <v>29.3873333333333</v>
      </c>
      <c r="AW22" s="15">
        <f>AVERAGE(C22,F22,I22,L22,O22,R22,U22,X22,AA22,AD22,AG22,AJ22,AM22,AP22,AS22)</f>
        <v>29.4840412515836</v>
      </c>
      <c r="AX22" s="15">
        <f>AVERAGE(D22,G22,J22,M22,P22,S22,V22,Y22,AB22,AE22,AH22,AK22,AN22,AQ22,AT22)</f>
        <v>29.7241983269118</v>
      </c>
    </row>
    <row r="23" ht="20.35" customHeight="1">
      <c r="A23" s="12">
        <v>1930</v>
      </c>
      <c r="B23" s="13">
        <v>31.94</v>
      </c>
      <c r="C23" s="14">
        <v>30.9285256766778</v>
      </c>
      <c r="D23" s="15">
        <v>31.8258463548564</v>
      </c>
      <c r="E23" s="15">
        <v>25.87</v>
      </c>
      <c r="F23" s="14">
        <v>26.3511143113159</v>
      </c>
      <c r="G23" s="15">
        <v>25.9967370711726</v>
      </c>
      <c r="H23" s="15">
        <v>31.19</v>
      </c>
      <c r="I23" s="14">
        <v>31.4901183634373</v>
      </c>
      <c r="J23" s="15">
        <v>31.1842740390557</v>
      </c>
      <c r="K23" t="s" s="16">
        <v>21</v>
      </c>
      <c r="L23" t="s" s="17">
        <v>21</v>
      </c>
      <c r="M23" s="15">
        <v>29.984852349171</v>
      </c>
      <c r="N23" s="15">
        <v>23.59</v>
      </c>
      <c r="O23" s="14">
        <v>23.3454781105991</v>
      </c>
      <c r="P23" s="15">
        <v>22.9546377368152</v>
      </c>
      <c r="Q23" s="15">
        <v>27.1</v>
      </c>
      <c r="R23" s="14">
        <v>27.0321511776754</v>
      </c>
      <c r="S23" s="15">
        <v>28.6772694307608</v>
      </c>
      <c r="T23" s="15">
        <v>28.67</v>
      </c>
      <c r="U23" s="14">
        <v>28.7674955197133</v>
      </c>
      <c r="V23" s="15">
        <v>29.3274801587302</v>
      </c>
      <c r="W23" s="15">
        <v>27.08</v>
      </c>
      <c r="X23" s="14">
        <v>27.1392106750005</v>
      </c>
      <c r="Y23" s="15">
        <v>27.4866653865847</v>
      </c>
      <c r="Z23" s="15">
        <v>32.08</v>
      </c>
      <c r="AA23" s="14">
        <v>31.7977257358264</v>
      </c>
      <c r="AB23" s="15">
        <v>31.9196744619242</v>
      </c>
      <c r="AC23" s="15">
        <v>30.72</v>
      </c>
      <c r="AD23" s="14">
        <v>30.9280792370712</v>
      </c>
      <c r="AE23" s="15">
        <v>30.7637557603687</v>
      </c>
      <c r="AF23" s="15">
        <v>25.35</v>
      </c>
      <c r="AG23" s="14">
        <v>25.0089317716334</v>
      </c>
      <c r="AH23" s="15">
        <v>26.0135848694316</v>
      </c>
      <c r="AI23" s="15">
        <v>26.63</v>
      </c>
      <c r="AJ23" s="14">
        <v>26.5042831099811</v>
      </c>
      <c r="AK23" s="15">
        <v>26.9323971078977</v>
      </c>
      <c r="AL23" s="15">
        <v>32.85</v>
      </c>
      <c r="AM23" s="14">
        <v>32.8606460661758</v>
      </c>
      <c r="AN23" s="15">
        <v>33.2149628776242</v>
      </c>
      <c r="AO23" s="15">
        <v>31.02</v>
      </c>
      <c r="AP23" s="14">
        <v>31.9677345639776</v>
      </c>
      <c r="AQ23" s="15">
        <v>31.8503348738457</v>
      </c>
      <c r="AR23" s="15">
        <v>31.32</v>
      </c>
      <c r="AS23" s="14">
        <v>31.8316619436058</v>
      </c>
      <c r="AT23" s="15">
        <v>31.4962288786482</v>
      </c>
      <c r="AU23" s="18"/>
      <c r="AV23" s="15">
        <f>AVERAGE(B23,E23,H23,K23,N23,Q23,T23,W23,Z23,AC23,AF23,AI23,AL23,AO23,AR23)</f>
        <v>28.9578571428571</v>
      </c>
      <c r="AW23" s="15">
        <f>AVERAGE(C23,F23,I23,L23,O23,R23,U23,X23,AA23,AD23,AG23,AJ23,AM23,AP23,AS23)</f>
        <v>28.9966540187636</v>
      </c>
      <c r="AX23" s="15">
        <f>AVERAGE(D23,G23,J23,M23,P23,S23,V23,Y23,AB23,AE23,AH23,AK23,AN23,AQ23,AT23)</f>
        <v>29.3085800904591</v>
      </c>
    </row>
    <row r="24" ht="20.35" customHeight="1">
      <c r="A24" s="12">
        <v>1931</v>
      </c>
      <c r="B24" s="13">
        <v>32.1</v>
      </c>
      <c r="C24" s="14">
        <v>31.1912001209457</v>
      </c>
      <c r="D24" s="15">
        <v>32.0432383644967</v>
      </c>
      <c r="E24" s="15">
        <v>26.64</v>
      </c>
      <c r="F24" s="14">
        <v>27.1870967741936</v>
      </c>
      <c r="G24" s="15">
        <v>26.727928827445</v>
      </c>
      <c r="H24" s="15">
        <v>32.44</v>
      </c>
      <c r="I24" s="14">
        <v>32.7023732718894</v>
      </c>
      <c r="J24" s="15">
        <v>32.3706310803892</v>
      </c>
      <c r="K24" s="15">
        <v>29.01</v>
      </c>
      <c r="L24" s="14">
        <v>29.7735899897594</v>
      </c>
      <c r="M24" s="15">
        <v>29.389243868849</v>
      </c>
      <c r="N24" s="15">
        <v>23.75</v>
      </c>
      <c r="O24" s="14">
        <v>23.5013440860215</v>
      </c>
      <c r="P24" s="15">
        <v>23.0784459805428</v>
      </c>
      <c r="Q24" s="15">
        <v>27.29</v>
      </c>
      <c r="R24" s="14">
        <v>27.2790901928068</v>
      </c>
      <c r="S24" s="15">
        <v>28.8481678496389</v>
      </c>
      <c r="T24" s="15">
        <v>30.67</v>
      </c>
      <c r="U24" s="14">
        <v>30.4869322836661</v>
      </c>
      <c r="V24" s="15">
        <v>31.1938056835637</v>
      </c>
      <c r="W24" s="15">
        <v>27.83</v>
      </c>
      <c r="X24" s="14">
        <v>27.8310403093384</v>
      </c>
      <c r="Y24" s="15">
        <v>28.2863291223052</v>
      </c>
      <c r="Z24" s="15">
        <v>34</v>
      </c>
      <c r="AA24" s="14">
        <v>33.2818887608807</v>
      </c>
      <c r="AB24" s="15">
        <v>33.4938754480287</v>
      </c>
      <c r="AC24" s="15">
        <v>31.75</v>
      </c>
      <c r="AD24" s="14">
        <v>31.7499852128467</v>
      </c>
      <c r="AE24" s="15">
        <v>31.549641930187</v>
      </c>
      <c r="AF24" s="15">
        <v>26.31</v>
      </c>
      <c r="AG24" s="14">
        <v>25.961636032982</v>
      </c>
      <c r="AH24" s="15">
        <v>27.0803744239631</v>
      </c>
      <c r="AI24" s="15">
        <v>26.99</v>
      </c>
      <c r="AJ24" s="14">
        <v>26.8810406403941</v>
      </c>
      <c r="AK24" s="15">
        <v>27.3043336952875</v>
      </c>
      <c r="AL24" s="15">
        <v>34.02</v>
      </c>
      <c r="AM24" s="14">
        <v>34.1104321753515</v>
      </c>
      <c r="AN24" s="15">
        <v>34.541957387495</v>
      </c>
      <c r="AO24" s="15">
        <v>32.78</v>
      </c>
      <c r="AP24" s="14">
        <v>33.664743983615</v>
      </c>
      <c r="AQ24" s="15">
        <v>33.4406816436252</v>
      </c>
      <c r="AR24" s="15">
        <v>33.68</v>
      </c>
      <c r="AS24" s="14">
        <v>34.1005491551459</v>
      </c>
      <c r="AT24" s="15">
        <v>33.6501043266769</v>
      </c>
      <c r="AU24" s="18"/>
      <c r="AV24" s="15">
        <f>AVERAGE(B24,E24,H24,K24,N24,Q24,T24,W24,Z24,AC24,AF24,AI24,AL24,AO24,AR24)</f>
        <v>29.9506666666667</v>
      </c>
      <c r="AW24" s="15">
        <f>AVERAGE(C24,F24,I24,L24,O24,R24,U24,X24,AA24,AD24,AG24,AJ24,AM24,AP24,AS24)</f>
        <v>29.9801961993225</v>
      </c>
      <c r="AX24" s="15">
        <f>AVERAGE(D24,G24,J24,M24,P24,S24,V24,Y24,AB24,AE24,AH24,AK24,AN24,AQ24,AT24)</f>
        <v>30.1999173088329</v>
      </c>
    </row>
    <row r="25" ht="20.35" customHeight="1">
      <c r="A25" s="12">
        <v>1932</v>
      </c>
      <c r="B25" s="13">
        <v>31.67</v>
      </c>
      <c r="C25" s="14">
        <v>30.7201075268817</v>
      </c>
      <c r="D25" s="15">
        <v>31.6341827339019</v>
      </c>
      <c r="E25" s="15">
        <v>26.85</v>
      </c>
      <c r="F25" s="14">
        <v>27.3950828080583</v>
      </c>
      <c r="G25" s="15">
        <v>26.8968505129156</v>
      </c>
      <c r="H25" s="15">
        <v>31.97</v>
      </c>
      <c r="I25" s="14">
        <v>32.3425272593691</v>
      </c>
      <c r="J25" s="15">
        <v>32.0075937598704</v>
      </c>
      <c r="K25" s="15">
        <v>28.62</v>
      </c>
      <c r="L25" s="14">
        <v>29.3491453466815</v>
      </c>
      <c r="M25" s="15">
        <v>28.9967318625634</v>
      </c>
      <c r="N25" s="15">
        <v>23.64</v>
      </c>
      <c r="O25" s="14">
        <v>23.3617995303424</v>
      </c>
      <c r="P25" s="15">
        <v>22.9175673587937</v>
      </c>
      <c r="Q25" s="15">
        <v>27.97</v>
      </c>
      <c r="R25" s="14">
        <v>27.9939321026891</v>
      </c>
      <c r="S25" s="15">
        <v>29.5201374984551</v>
      </c>
      <c r="T25" s="15">
        <v>30.04</v>
      </c>
      <c r="U25" s="14">
        <v>29.8617392782104</v>
      </c>
      <c r="V25" s="15">
        <v>30.6025142133235</v>
      </c>
      <c r="W25" s="15">
        <v>28.01</v>
      </c>
      <c r="X25" s="14">
        <v>28.0613079347423</v>
      </c>
      <c r="Y25" s="15">
        <v>28.4099805339266</v>
      </c>
      <c r="Z25" s="15">
        <v>33.29</v>
      </c>
      <c r="AA25" s="14">
        <v>32.625816030157</v>
      </c>
      <c r="AB25" s="15">
        <v>32.890923866024</v>
      </c>
      <c r="AC25" s="15">
        <v>31.54</v>
      </c>
      <c r="AD25" s="14">
        <v>31.5728469904833</v>
      </c>
      <c r="AE25" s="15">
        <v>31.466649054505</v>
      </c>
      <c r="AF25" s="15">
        <v>25.58</v>
      </c>
      <c r="AG25" s="14">
        <v>25.2886135829934</v>
      </c>
      <c r="AH25" s="15">
        <v>26.3359445680386</v>
      </c>
      <c r="AI25" s="15">
        <v>27.49</v>
      </c>
      <c r="AJ25" s="14">
        <v>27.4831949079224</v>
      </c>
      <c r="AK25" s="15">
        <v>27.8233775182301</v>
      </c>
      <c r="AL25" s="15">
        <v>33.41</v>
      </c>
      <c r="AM25" s="14">
        <v>33.4333139233955</v>
      </c>
      <c r="AN25" s="15">
        <v>33.7256372269706</v>
      </c>
      <c r="AO25" t="s" s="16">
        <v>20</v>
      </c>
      <c r="AP25" t="s" s="17">
        <v>21</v>
      </c>
      <c r="AQ25" t="s" s="16">
        <v>21</v>
      </c>
      <c r="AR25" s="15">
        <v>32.98</v>
      </c>
      <c r="AS25" s="14">
        <v>33.4972988505747</v>
      </c>
      <c r="AT25" s="15">
        <v>33.0031887282166</v>
      </c>
      <c r="AU25" s="18"/>
      <c r="AV25" s="15">
        <f>AVERAGE(B25,E25,H25,K25,N25,Q25,T25,W25,Z25,AC25,AF25,AI25,AL25,AO25,AR25)</f>
        <v>29.5042857142857</v>
      </c>
      <c r="AW25" s="15">
        <f>AVERAGE(C25,F25,I25,L25,O25,R25,U25,X25,AA25,AD25,AG25,AJ25,AM25,AP25,AS25)</f>
        <v>29.4990518623215</v>
      </c>
      <c r="AX25" s="15">
        <f>AVERAGE(D25,G25,J25,M25,P25,S25,V25,Y25,AB25,AE25,AH25,AK25,AN25,AQ25,AT25)</f>
        <v>29.7308056739811</v>
      </c>
    </row>
    <row r="26" ht="20.35" customHeight="1">
      <c r="A26" s="12">
        <v>1933</v>
      </c>
      <c r="B26" s="13">
        <v>31.36</v>
      </c>
      <c r="C26" s="14">
        <v>30.4466743471582</v>
      </c>
      <c r="D26" s="15">
        <v>31.2422670250896</v>
      </c>
      <c r="E26" s="15">
        <v>25.9</v>
      </c>
      <c r="F26" s="14">
        <v>26.3790937019969</v>
      </c>
      <c r="G26" s="15">
        <v>26.0396863799283</v>
      </c>
      <c r="H26" s="15">
        <v>32.03</v>
      </c>
      <c r="I26" s="14">
        <v>31.9001539629571</v>
      </c>
      <c r="J26" s="15">
        <v>32.0120865556085</v>
      </c>
      <c r="K26" s="15">
        <v>28.4</v>
      </c>
      <c r="L26" s="14">
        <v>29.1465367383513</v>
      </c>
      <c r="M26" s="15">
        <v>28.7726152073733</v>
      </c>
      <c r="N26" s="15">
        <v>23.4</v>
      </c>
      <c r="O26" s="14">
        <v>23.117157578085</v>
      </c>
      <c r="P26" s="15">
        <v>22.7212848711973</v>
      </c>
      <c r="Q26" s="15">
        <v>27.19</v>
      </c>
      <c r="R26" s="14">
        <v>27.1060989503328</v>
      </c>
      <c r="S26" s="15">
        <v>28.6380894777266</v>
      </c>
      <c r="T26" s="15">
        <v>28.85</v>
      </c>
      <c r="U26" s="14">
        <v>28.7878309011777</v>
      </c>
      <c r="V26" s="15">
        <v>29.5143644393241</v>
      </c>
      <c r="W26" s="15">
        <v>27.05</v>
      </c>
      <c r="X26" s="14">
        <v>27.1368178487561</v>
      </c>
      <c r="Y26" s="15">
        <v>27.4906576751947</v>
      </c>
      <c r="Z26" t="s" s="16">
        <v>20</v>
      </c>
      <c r="AA26" t="s" s="17">
        <v>21</v>
      </c>
      <c r="AB26" t="s" s="16">
        <v>21</v>
      </c>
      <c r="AC26" s="15">
        <v>30.87</v>
      </c>
      <c r="AD26" s="14">
        <v>31.0058064516129</v>
      </c>
      <c r="AE26" s="15">
        <v>30.7529653097798</v>
      </c>
      <c r="AF26" s="15">
        <v>25.22</v>
      </c>
      <c r="AG26" s="14">
        <v>24.8845730926779</v>
      </c>
      <c r="AH26" s="15">
        <v>25.9670826932924</v>
      </c>
      <c r="AI26" s="15">
        <v>26.53</v>
      </c>
      <c r="AJ26" s="14">
        <v>26.3670098169041</v>
      </c>
      <c r="AK26" s="15">
        <v>26.8499045676854</v>
      </c>
      <c r="AL26" s="15">
        <v>33.32</v>
      </c>
      <c r="AM26" s="14">
        <v>33.3284164258589</v>
      </c>
      <c r="AN26" s="15">
        <v>33.6013029646146</v>
      </c>
      <c r="AO26" s="15">
        <v>31.74</v>
      </c>
      <c r="AP26" s="14">
        <v>32.6277201740911</v>
      </c>
      <c r="AQ26" s="15">
        <v>32.5060656682028</v>
      </c>
      <c r="AR26" s="15">
        <v>31.72</v>
      </c>
      <c r="AS26" s="14">
        <v>32.2670468509985</v>
      </c>
      <c r="AT26" s="15">
        <v>31.8123156682028</v>
      </c>
      <c r="AU26" s="18"/>
      <c r="AV26" s="15">
        <f>AVERAGE(B26,E26,H26,K26,N26,Q26,T26,W26,Z26,AC26,AF26,AI26,AL26,AO26,AR26)</f>
        <v>28.8271428571429</v>
      </c>
      <c r="AW26" s="15">
        <f>AVERAGE(C26,F26,I26,L26,O26,R26,U26,X26,AA26,AD26,AG26,AJ26,AM26,AP26,AS26)</f>
        <v>28.8929240600685</v>
      </c>
      <c r="AX26" s="15">
        <f>AVERAGE(D26,G26,J26,M26,P26,S26,V26,Y26,AB26,AE26,AH26,AK26,AN26,AQ26,AT26)</f>
        <v>29.1371920359443</v>
      </c>
    </row>
    <row r="27" ht="20.35" customHeight="1">
      <c r="A27" s="12">
        <v>1934</v>
      </c>
      <c r="B27" s="13">
        <v>31.38</v>
      </c>
      <c r="C27" s="14">
        <v>30.3379301075269</v>
      </c>
      <c r="D27" s="15">
        <v>31.240188172043</v>
      </c>
      <c r="E27" s="15">
        <v>25.71</v>
      </c>
      <c r="F27" s="14">
        <v>26.176917562724</v>
      </c>
      <c r="G27" s="15">
        <v>25.8284498207885</v>
      </c>
      <c r="H27" s="15">
        <v>32.18</v>
      </c>
      <c r="I27" s="14">
        <v>32.1483154121864</v>
      </c>
      <c r="J27" s="15">
        <v>32.1651612903226</v>
      </c>
      <c r="K27" s="15">
        <v>28</v>
      </c>
      <c r="L27" s="14">
        <v>28.7335842293907</v>
      </c>
      <c r="M27" s="15">
        <v>28.3755286738351</v>
      </c>
      <c r="N27" s="15">
        <v>23.03</v>
      </c>
      <c r="O27" s="14">
        <v>22.8232461994809</v>
      </c>
      <c r="P27" s="15">
        <v>22.4430870720554</v>
      </c>
      <c r="Q27" s="15">
        <v>27.37</v>
      </c>
      <c r="R27" s="14">
        <v>27.3212813620072</v>
      </c>
      <c r="S27" s="15">
        <v>28.8908781362007</v>
      </c>
      <c r="T27" s="15">
        <v>28.83</v>
      </c>
      <c r="U27" s="14">
        <v>28.949046471388</v>
      </c>
      <c r="V27" s="15">
        <v>29.5080308367322</v>
      </c>
      <c r="W27" s="15">
        <v>26.46</v>
      </c>
      <c r="X27" s="14">
        <v>26.5288635520949</v>
      </c>
      <c r="Y27" s="15">
        <v>26.832894265233</v>
      </c>
      <c r="Z27" t="s" s="16">
        <v>21</v>
      </c>
      <c r="AA27" t="s" s="17">
        <v>21</v>
      </c>
      <c r="AB27" t="s" s="16">
        <v>21</v>
      </c>
      <c r="AC27" s="15">
        <v>31.29</v>
      </c>
      <c r="AD27" s="14">
        <v>31.4591308243728</v>
      </c>
      <c r="AE27" s="15">
        <v>31.1692652329749</v>
      </c>
      <c r="AF27" s="15">
        <v>25.26</v>
      </c>
      <c r="AG27" s="14">
        <v>24.9098986765922</v>
      </c>
      <c r="AH27" s="15">
        <v>25.9606043409</v>
      </c>
      <c r="AI27" s="15">
        <v>25.93</v>
      </c>
      <c r="AJ27" s="14">
        <v>25.7256510320109</v>
      </c>
      <c r="AK27" s="15">
        <v>26.2355376344086</v>
      </c>
      <c r="AL27" s="15">
        <v>33.34</v>
      </c>
      <c r="AM27" s="14">
        <v>33.3871052995123</v>
      </c>
      <c r="AN27" s="15">
        <v>33.7523344525845</v>
      </c>
      <c r="AO27" t="s" s="16">
        <v>20</v>
      </c>
      <c r="AP27" t="s" s="17">
        <v>21</v>
      </c>
      <c r="AQ27" t="s" s="16">
        <v>21</v>
      </c>
      <c r="AR27" s="15">
        <v>32.27</v>
      </c>
      <c r="AS27" s="14">
        <v>32.8499283154122</v>
      </c>
      <c r="AT27" s="15">
        <v>32.390788530466</v>
      </c>
      <c r="AU27" s="18"/>
      <c r="AV27" s="15">
        <f>AVERAGE(B27,E27,H27,K27,N27,Q27,T27,W27,Z27,AC27,AF27,AI27,AL27,AO27,AR27)</f>
        <v>28.5423076923077</v>
      </c>
      <c r="AW27" s="15">
        <f>AVERAGE(C27,F27,I27,L27,O27,R27,U27,X27,AA27,AD27,AG27,AJ27,AM27,AP27,AS27)</f>
        <v>28.5654537726692</v>
      </c>
      <c r="AX27" s="15">
        <f>AVERAGE(D27,G27,J27,M27,P27,S27,V27,Y27,AB27,AE27,AH27,AK27,AN27,AQ27,AT27)</f>
        <v>28.830211419888</v>
      </c>
    </row>
    <row r="28" ht="20.35" customHeight="1">
      <c r="A28" s="12">
        <v>1935</v>
      </c>
      <c r="B28" s="13">
        <v>31.95</v>
      </c>
      <c r="C28" s="14">
        <v>31.024041858679</v>
      </c>
      <c r="D28" s="15">
        <v>31.9255600358423</v>
      </c>
      <c r="E28" s="15">
        <v>26.47</v>
      </c>
      <c r="F28" s="14">
        <v>27.0667645929339</v>
      </c>
      <c r="G28" s="15">
        <v>26.5571204557092</v>
      </c>
      <c r="H28" s="15">
        <v>32.23</v>
      </c>
      <c r="I28" s="14">
        <v>32.2006650025602</v>
      </c>
      <c r="J28" s="15">
        <v>32.2881931643625</v>
      </c>
      <c r="K28" s="15">
        <v>28.73</v>
      </c>
      <c r="L28" s="14">
        <v>29.102261264721</v>
      </c>
      <c r="M28" s="15">
        <v>28.7260778289811</v>
      </c>
      <c r="N28" s="15">
        <v>23.63</v>
      </c>
      <c r="O28" s="14">
        <v>23.367054531490</v>
      </c>
      <c r="P28" s="15">
        <v>22.9678225806452</v>
      </c>
      <c r="Q28" s="15">
        <v>28.12</v>
      </c>
      <c r="R28" s="14">
        <v>28.1180167337606</v>
      </c>
      <c r="S28" s="15">
        <v>29.6145436507937</v>
      </c>
      <c r="T28" s="15">
        <v>30.6</v>
      </c>
      <c r="U28" s="14">
        <v>30.4518029953917</v>
      </c>
      <c r="V28" s="15">
        <v>31.2163920890937</v>
      </c>
      <c r="W28" s="15">
        <v>27.66</v>
      </c>
      <c r="X28" s="14">
        <v>27.7045317327895</v>
      </c>
      <c r="Y28" s="15">
        <v>28.0791223934884</v>
      </c>
      <c r="Z28" s="15">
        <v>33.63</v>
      </c>
      <c r="AA28" s="14">
        <v>32.8395812587178</v>
      </c>
      <c r="AB28" s="15">
        <v>33.1424249607147</v>
      </c>
      <c r="AC28" s="15">
        <v>32</v>
      </c>
      <c r="AD28" s="14">
        <v>32.0180267537122</v>
      </c>
      <c r="AE28" s="15">
        <v>31.8913479262673</v>
      </c>
      <c r="AF28" s="15">
        <v>25.85</v>
      </c>
      <c r="AG28" s="14">
        <v>25.4689677463496</v>
      </c>
      <c r="AH28" s="15">
        <v>26.6494861574589</v>
      </c>
      <c r="AI28" s="15">
        <v>27.36</v>
      </c>
      <c r="AJ28" s="14">
        <v>27.230644852305</v>
      </c>
      <c r="AK28" s="15">
        <v>27.6886382797465</v>
      </c>
      <c r="AL28" s="15">
        <v>33.59</v>
      </c>
      <c r="AM28" s="14">
        <v>33.543288937099</v>
      </c>
      <c r="AN28" s="15">
        <v>33.9915195868946</v>
      </c>
      <c r="AO28" s="15">
        <v>32.96</v>
      </c>
      <c r="AP28" s="14">
        <v>33.0775441628264</v>
      </c>
      <c r="AQ28" s="15">
        <v>33.6772548643113</v>
      </c>
      <c r="AR28" s="15">
        <v>33.42</v>
      </c>
      <c r="AS28" s="14">
        <v>33.8916826676907</v>
      </c>
      <c r="AT28" s="15">
        <v>33.3550019201229</v>
      </c>
      <c r="AU28" s="18"/>
      <c r="AV28" s="15">
        <f>AVERAGE(B28,E28,H28,K28,N28,Q28,T28,W28,Z28,AC28,AF28,AI28,AL28,AO28,AR28)</f>
        <v>29.88</v>
      </c>
      <c r="AW28" s="15">
        <f>AVERAGE(C28,F28,I28,L28,O28,R28,U28,X28,AA28,AD28,AG28,AJ28,AM28,AP28,AS28)</f>
        <v>29.8069916727351</v>
      </c>
      <c r="AX28" s="15">
        <f>AVERAGE(D28,G28,J28,M28,P28,S28,V28,Y28,AB28,AE28,AH28,AK28,AN28,AQ28,AT28)</f>
        <v>30.1180337262955</v>
      </c>
    </row>
    <row r="29" ht="20.35" customHeight="1">
      <c r="A29" s="12">
        <v>1936</v>
      </c>
      <c r="B29" s="13">
        <v>31.54</v>
      </c>
      <c r="C29" s="14">
        <v>30.4240548139909</v>
      </c>
      <c r="D29" s="15">
        <v>31.3677623285132</v>
      </c>
      <c r="E29" s="15">
        <v>26.39</v>
      </c>
      <c r="F29" s="14">
        <v>26.9361349029786</v>
      </c>
      <c r="G29" s="15">
        <v>26.4583073785688</v>
      </c>
      <c r="H29" s="15">
        <v>32.28</v>
      </c>
      <c r="I29" s="14">
        <v>32.1709204671858</v>
      </c>
      <c r="J29" s="15">
        <v>32.2601402793227</v>
      </c>
      <c r="K29" s="15">
        <v>28.3</v>
      </c>
      <c r="L29" s="14">
        <v>28.6330858361142</v>
      </c>
      <c r="M29" s="15">
        <v>28.2965090841676</v>
      </c>
      <c r="N29" s="15">
        <v>23.82</v>
      </c>
      <c r="O29" s="14">
        <v>23.5463870349772</v>
      </c>
      <c r="P29" s="15">
        <v>23.1390776789025</v>
      </c>
      <c r="Q29" s="15">
        <v>27.58</v>
      </c>
      <c r="R29" s="14">
        <v>27.5150420219998</v>
      </c>
      <c r="S29" s="15">
        <v>29.1223989618094</v>
      </c>
      <c r="T29" s="15">
        <v>28.9</v>
      </c>
      <c r="U29" s="14">
        <v>29.0919564948708</v>
      </c>
      <c r="V29" s="15">
        <v>29.7129869608207</v>
      </c>
      <c r="W29" s="15">
        <v>28</v>
      </c>
      <c r="X29" s="14">
        <v>27.9979501915709</v>
      </c>
      <c r="Y29" s="15">
        <v>28.4472905079718</v>
      </c>
      <c r="Z29" s="15">
        <v>32.6</v>
      </c>
      <c r="AA29" s="14">
        <v>32.1419745263697</v>
      </c>
      <c r="AB29" s="15">
        <v>32.3443810803891</v>
      </c>
      <c r="AC29" s="15">
        <v>30.99</v>
      </c>
      <c r="AD29" s="14">
        <v>31.148519033494</v>
      </c>
      <c r="AE29" s="15">
        <v>30.9978293783216</v>
      </c>
      <c r="AF29" s="15">
        <v>25.63</v>
      </c>
      <c r="AG29" s="14">
        <v>25.2599824761199</v>
      </c>
      <c r="AH29" s="15">
        <v>26.2887495365221</v>
      </c>
      <c r="AI29" s="15">
        <v>27.64</v>
      </c>
      <c r="AJ29" s="14">
        <v>27.551012951841</v>
      </c>
      <c r="AK29" s="15">
        <v>27.9860596404619</v>
      </c>
      <c r="AL29" s="15">
        <v>32.76</v>
      </c>
      <c r="AM29" s="14">
        <v>32.7591611505708</v>
      </c>
      <c r="AN29" s="15">
        <v>33.0604348629765</v>
      </c>
      <c r="AO29" s="15">
        <v>32.22</v>
      </c>
      <c r="AP29" s="14">
        <v>32.2896075886788</v>
      </c>
      <c r="AQ29" s="15">
        <v>32.9397728958102</v>
      </c>
      <c r="AR29" s="15">
        <v>32.18</v>
      </c>
      <c r="AS29" s="14">
        <v>32.7480540106291</v>
      </c>
      <c r="AT29" s="15">
        <v>32.3593919169448</v>
      </c>
      <c r="AU29" s="18"/>
      <c r="AV29" s="15">
        <f>AVERAGE(B29,E29,H29,K29,N29,Q29,T29,W29,Z29,AC29,AF29,AI29,AL29,AO29,AR29)</f>
        <v>29.3886666666667</v>
      </c>
      <c r="AW29" s="15">
        <f>AVERAGE(C29,F29,I29,L29,O29,R29,U29,X29,AA29,AD29,AG29,AJ29,AM29,AP29,AS29)</f>
        <v>29.3475895667594</v>
      </c>
      <c r="AX29" s="15">
        <f>AVERAGE(D29,G29,J29,M29,P29,S29,V29,Y29,AB29,AE29,AH29,AK29,AN29,AQ29,AT29)</f>
        <v>29.6520728327669</v>
      </c>
    </row>
    <row r="30" ht="20.35" customHeight="1">
      <c r="A30" s="12">
        <v>1937</v>
      </c>
      <c r="B30" s="13">
        <v>31.94</v>
      </c>
      <c r="C30" s="14">
        <v>30.9204192268305</v>
      </c>
      <c r="D30" s="15">
        <v>31.8508160522274</v>
      </c>
      <c r="E30" s="15">
        <v>26.5</v>
      </c>
      <c r="F30" s="14">
        <v>26.9947456609637</v>
      </c>
      <c r="G30" s="15">
        <v>26.5352354909335</v>
      </c>
      <c r="H30" s="15">
        <v>32.16</v>
      </c>
      <c r="I30" s="14">
        <v>32.1205286738351</v>
      </c>
      <c r="J30" s="15">
        <v>32.2258538146441</v>
      </c>
      <c r="K30" s="15">
        <v>28.7</v>
      </c>
      <c r="L30" s="14">
        <v>29.0618817204301</v>
      </c>
      <c r="M30" s="15">
        <v>28.7039791346646</v>
      </c>
      <c r="N30" s="15">
        <v>23.6</v>
      </c>
      <c r="O30" s="14">
        <v>23.3402643861515</v>
      </c>
      <c r="P30" s="15">
        <v>22.9250994196962</v>
      </c>
      <c r="Q30" s="15">
        <v>28.16</v>
      </c>
      <c r="R30" s="14">
        <v>28.1466564260113</v>
      </c>
      <c r="S30" s="15">
        <v>29.7491654748663</v>
      </c>
      <c r="T30" s="15">
        <v>29.59</v>
      </c>
      <c r="U30" s="14">
        <v>29.5043906810036</v>
      </c>
      <c r="V30" s="15">
        <v>30.2001894521249</v>
      </c>
      <c r="W30" s="15">
        <v>27.8</v>
      </c>
      <c r="X30" s="14">
        <v>27.8264010496672</v>
      </c>
      <c r="Y30" s="15">
        <v>28.2072650828963</v>
      </c>
      <c r="Z30" s="15">
        <v>32.33</v>
      </c>
      <c r="AA30" s="14">
        <v>31.8942447516641</v>
      </c>
      <c r="AB30" s="15">
        <v>32.0882968509985</v>
      </c>
      <c r="AC30" s="15">
        <v>31.49</v>
      </c>
      <c r="AD30" s="14">
        <v>31.6206419610855</v>
      </c>
      <c r="AE30" s="15">
        <v>31.4544271633385</v>
      </c>
      <c r="AF30" s="15">
        <v>25.49</v>
      </c>
      <c r="AG30" s="14">
        <v>25.1207283666155</v>
      </c>
      <c r="AH30" s="15">
        <v>26.2256355606759</v>
      </c>
      <c r="AI30" s="15">
        <v>27.04</v>
      </c>
      <c r="AJ30" s="14">
        <v>26.9476915954416</v>
      </c>
      <c r="AK30" s="15">
        <v>27.3649483618234</v>
      </c>
      <c r="AL30" t="s" s="16">
        <v>20</v>
      </c>
      <c r="AM30" t="s" s="17">
        <v>21</v>
      </c>
      <c r="AN30" t="s" s="16">
        <v>21</v>
      </c>
      <c r="AO30" s="15">
        <v>32.6</v>
      </c>
      <c r="AP30" s="14">
        <v>32.6598760748274</v>
      </c>
      <c r="AQ30" s="15">
        <v>33.3609514319261</v>
      </c>
      <c r="AR30" s="15">
        <v>32.53</v>
      </c>
      <c r="AS30" s="14">
        <v>33.1161379928316</v>
      </c>
      <c r="AT30" s="15">
        <v>32.6494660292742</v>
      </c>
      <c r="AU30" s="18"/>
      <c r="AV30" s="15">
        <f>AVERAGE(B30,E30,H30,K30,N30,Q30,T30,W30,Z30,AC30,AF30,AI30,AL30,AO30,AR30)</f>
        <v>29.2807142857143</v>
      </c>
      <c r="AW30" s="15">
        <f>AVERAGE(C30,F30,I30,L30,O30,R30,U30,X30,AA30,AD30,AG30,AJ30,AM30,AP30,AS30)</f>
        <v>29.2339006119542</v>
      </c>
      <c r="AX30" s="15">
        <f>AVERAGE(D30,G30,J30,M30,P30,S30,V30,Y30,AB30,AE30,AH30,AK30,AN30,AQ30,AT30)</f>
        <v>29.5386663800064</v>
      </c>
    </row>
    <row r="31" ht="20.35" customHeight="1">
      <c r="A31" s="12">
        <v>1938</v>
      </c>
      <c r="B31" s="13">
        <v>32.29</v>
      </c>
      <c r="C31" s="14">
        <v>31.344229390681</v>
      </c>
      <c r="D31" s="15">
        <v>32.2067178699437</v>
      </c>
      <c r="E31" s="15">
        <v>26.43</v>
      </c>
      <c r="F31" s="14">
        <v>26.9433026113671</v>
      </c>
      <c r="G31" s="15">
        <v>26.4735067844342</v>
      </c>
      <c r="H31" s="15">
        <v>32.58</v>
      </c>
      <c r="I31" s="14">
        <v>32.4766468253968</v>
      </c>
      <c r="J31" s="15">
        <v>32.5579096262161</v>
      </c>
      <c r="K31" s="15">
        <v>28.92</v>
      </c>
      <c r="L31" s="14">
        <v>29.3023585509473</v>
      </c>
      <c r="M31" s="15">
        <v>28.9174231950845</v>
      </c>
      <c r="N31" s="15">
        <v>23.91</v>
      </c>
      <c r="O31" s="14">
        <v>23.6109883978029</v>
      </c>
      <c r="P31" s="15">
        <v>23.1693691756272</v>
      </c>
      <c r="Q31" s="15">
        <v>29.29</v>
      </c>
      <c r="R31" s="14">
        <v>29.2953059395801</v>
      </c>
      <c r="S31" s="15">
        <v>30.7241535862893</v>
      </c>
      <c r="T31" s="15">
        <v>29.66</v>
      </c>
      <c r="U31" s="14">
        <v>29.545667562724</v>
      </c>
      <c r="V31" s="15">
        <v>30.2762800819252</v>
      </c>
      <c r="W31" s="15">
        <v>27.65</v>
      </c>
      <c r="X31" s="14">
        <v>27.6794441795999</v>
      </c>
      <c r="Y31" s="15">
        <v>28.0321991807476</v>
      </c>
      <c r="Z31" s="15">
        <v>33.31</v>
      </c>
      <c r="AA31" s="14">
        <v>32.5293204898447</v>
      </c>
      <c r="AB31" s="15">
        <v>32.7845980542755</v>
      </c>
      <c r="AC31" s="15">
        <v>32.46</v>
      </c>
      <c r="AD31" s="14">
        <v>32.4470436507937</v>
      </c>
      <c r="AE31" s="15">
        <v>32.1873503186962</v>
      </c>
      <c r="AF31" s="15">
        <v>25.79</v>
      </c>
      <c r="AG31" s="14">
        <v>25.3511245689485</v>
      </c>
      <c r="AH31" s="15">
        <v>26.5111348809082</v>
      </c>
      <c r="AI31" s="15">
        <v>27.31</v>
      </c>
      <c r="AJ31" s="14">
        <v>27.1556882546466</v>
      </c>
      <c r="AK31" s="15">
        <v>27.6358311626645</v>
      </c>
      <c r="AL31" s="15">
        <v>33.65</v>
      </c>
      <c r="AM31" s="14">
        <v>33.6510461825113</v>
      </c>
      <c r="AN31" s="15">
        <v>34.0348144764024</v>
      </c>
      <c r="AO31" s="15">
        <v>32.9</v>
      </c>
      <c r="AP31" s="14">
        <v>32.9075249615976</v>
      </c>
      <c r="AQ31" s="15">
        <v>33.5559792626728</v>
      </c>
      <c r="AR31" s="15">
        <v>33.18</v>
      </c>
      <c r="AS31" s="14">
        <v>33.8179550691244</v>
      </c>
      <c r="AT31" s="15">
        <v>33.2997023809524</v>
      </c>
      <c r="AU31" s="18"/>
      <c r="AV31" s="15">
        <f>AVERAGE(B31,E31,H31,K31,N31,Q31,T31,W31,Z31,AC31,AF31,AI31,AL31,AO31,AR31)</f>
        <v>29.9553333333333</v>
      </c>
      <c r="AW31" s="15">
        <f>AVERAGE(C31,F31,I31,L31,O31,R31,U31,X31,AA31,AD31,AG31,AJ31,AM31,AP31,AS31)</f>
        <v>29.8705097757044</v>
      </c>
      <c r="AX31" s="15">
        <f>AVERAGE(D31,G31,J31,M31,P31,S31,V31,Y31,AB31,AE31,AH31,AK31,AN31,AQ31,AT31)</f>
        <v>30.157798002456</v>
      </c>
    </row>
    <row r="32" ht="20.35" customHeight="1">
      <c r="A32" s="12">
        <v>1939</v>
      </c>
      <c r="B32" s="13">
        <v>30.45</v>
      </c>
      <c r="C32" s="14">
        <v>29.4075998463902</v>
      </c>
      <c r="D32" s="15">
        <v>30.2646956715575</v>
      </c>
      <c r="E32" s="15">
        <v>25.93</v>
      </c>
      <c r="F32" s="14">
        <v>26.3968209165387</v>
      </c>
      <c r="G32" s="15">
        <v>26.0252464157706</v>
      </c>
      <c r="H32" s="15">
        <v>31.36</v>
      </c>
      <c r="I32" s="14">
        <v>31.2756337685612</v>
      </c>
      <c r="J32" s="15">
        <v>31.334548515105</v>
      </c>
      <c r="K32" s="15">
        <v>28.34</v>
      </c>
      <c r="L32" s="14">
        <v>28.7063133640553</v>
      </c>
      <c r="M32" s="15">
        <v>28.3362115975423</v>
      </c>
      <c r="N32" s="15">
        <v>23.49</v>
      </c>
      <c r="O32" s="14">
        <v>23.212362391193</v>
      </c>
      <c r="P32" s="15">
        <v>22.7985528673835</v>
      </c>
      <c r="Q32" s="15">
        <v>27.03</v>
      </c>
      <c r="R32" s="14">
        <v>27.0083915770609</v>
      </c>
      <c r="S32" s="15">
        <v>28.5365431387609</v>
      </c>
      <c r="T32" s="15">
        <v>29.47</v>
      </c>
      <c r="U32" s="14">
        <v>29.4334350998464</v>
      </c>
      <c r="V32" s="15">
        <v>30.0750256016385</v>
      </c>
      <c r="W32" s="15">
        <v>27.17</v>
      </c>
      <c r="X32" s="14">
        <v>27.2149353558628</v>
      </c>
      <c r="Y32" s="15">
        <v>27.5505785970302</v>
      </c>
      <c r="Z32" s="15">
        <v>31.99</v>
      </c>
      <c r="AA32" s="14">
        <v>31.6180241935484</v>
      </c>
      <c r="AB32" s="15">
        <v>31.7793466285291</v>
      </c>
      <c r="AC32" s="15">
        <v>30.38</v>
      </c>
      <c r="AD32" s="14">
        <v>30.5576898935325</v>
      </c>
      <c r="AE32" s="15">
        <v>30.3755719759168</v>
      </c>
      <c r="AF32" s="15">
        <v>26.57</v>
      </c>
      <c r="AG32" s="14">
        <v>25.6282857275279</v>
      </c>
      <c r="AH32" s="15">
        <v>27.8460979130251</v>
      </c>
      <c r="AI32" s="15">
        <v>26.82</v>
      </c>
      <c r="AJ32" s="14">
        <v>26.6892530093809</v>
      </c>
      <c r="AK32" s="15">
        <v>27.136203275312</v>
      </c>
      <c r="AL32" s="15">
        <v>31.98</v>
      </c>
      <c r="AM32" s="14">
        <v>32.0375273010576</v>
      </c>
      <c r="AN32" s="15">
        <v>32.243197335664</v>
      </c>
      <c r="AO32" t="s" s="16">
        <v>20</v>
      </c>
      <c r="AP32" t="s" s="17">
        <v>21</v>
      </c>
      <c r="AQ32" t="s" s="16">
        <v>21</v>
      </c>
      <c r="AR32" s="15">
        <v>31.84</v>
      </c>
      <c r="AS32" s="14">
        <v>32.378355734767</v>
      </c>
      <c r="AT32" s="15">
        <v>31.9030536354327</v>
      </c>
      <c r="AU32" s="18"/>
      <c r="AV32" s="15">
        <f>AVERAGE(B32,E32,H32,K32,N32,Q32,T32,W32,Z32,AC32,AF32,AI32,AL32,AO32,AR32)</f>
        <v>28.7728571428571</v>
      </c>
      <c r="AW32" s="15">
        <f>AVERAGE(C32,F32,I32,L32,O32,R32,U32,X32,AA32,AD32,AG32,AJ32,AM32,AP32,AS32)</f>
        <v>28.6831877270945</v>
      </c>
      <c r="AX32" s="15">
        <f>AVERAGE(D32,G32,J32,M32,P32,S32,V32,Y32,AB32,AE32,AH32,AK32,AN32,AQ32,AT32)</f>
        <v>29.014633797762</v>
      </c>
    </row>
    <row r="33" ht="20.35" customHeight="1">
      <c r="A33" s="12">
        <v>1940</v>
      </c>
      <c r="B33" s="13">
        <v>31.49</v>
      </c>
      <c r="C33" s="14">
        <v>30.3970590779879</v>
      </c>
      <c r="D33" s="15">
        <v>31.3076551106167</v>
      </c>
      <c r="E33" s="15">
        <v>26.74</v>
      </c>
      <c r="F33" s="14">
        <v>27.3331973798047</v>
      </c>
      <c r="G33" s="15">
        <v>26.8060307749351</v>
      </c>
      <c r="H33" s="15">
        <v>31.72</v>
      </c>
      <c r="I33" s="14">
        <v>31.6022095538253</v>
      </c>
      <c r="J33" s="15">
        <v>31.6825485106909</v>
      </c>
      <c r="K33" s="15">
        <v>28.6</v>
      </c>
      <c r="L33" s="14">
        <v>28.9833058336423</v>
      </c>
      <c r="M33" s="15">
        <v>28.601227289581</v>
      </c>
      <c r="N33" s="15">
        <v>23.97</v>
      </c>
      <c r="O33" s="14">
        <v>23.7020295698925</v>
      </c>
      <c r="P33" s="15">
        <v>23.2669873271889</v>
      </c>
      <c r="Q33" s="15">
        <v>28.91</v>
      </c>
      <c r="R33" s="14">
        <v>28.9077644914102</v>
      </c>
      <c r="S33" s="15">
        <v>30.4383951303918</v>
      </c>
      <c r="T33" s="15">
        <v>29.21</v>
      </c>
      <c r="U33" s="14">
        <v>29.3741280435051</v>
      </c>
      <c r="V33" s="15">
        <v>29.8751721048078</v>
      </c>
      <c r="W33" s="15">
        <v>28.1</v>
      </c>
      <c r="X33" s="14">
        <v>28.1467952045483</v>
      </c>
      <c r="Y33" s="15">
        <v>28.5453655296008</v>
      </c>
      <c r="Z33" s="15">
        <v>32.29</v>
      </c>
      <c r="AA33" s="14">
        <v>31.9049712643678</v>
      </c>
      <c r="AB33" s="15">
        <v>32.028290693363</v>
      </c>
      <c r="AC33" s="15">
        <v>31.57</v>
      </c>
      <c r="AD33" s="14">
        <v>31.7422990271377</v>
      </c>
      <c r="AE33" s="15">
        <v>31.4870065284178</v>
      </c>
      <c r="AF33" s="15">
        <v>26.31</v>
      </c>
      <c r="AG33" s="14">
        <v>25.3556918180695</v>
      </c>
      <c r="AH33" s="15">
        <v>27.5938567544185</v>
      </c>
      <c r="AI33" s="15">
        <v>27.92</v>
      </c>
      <c r="AJ33" s="14">
        <v>28.1325769373378</v>
      </c>
      <c r="AK33" s="15">
        <v>28.2435026572735</v>
      </c>
      <c r="AL33" s="15">
        <v>32.5</v>
      </c>
      <c r="AM33" s="14">
        <v>32.5409216001318</v>
      </c>
      <c r="AN33" s="15">
        <v>32.7447259300457</v>
      </c>
      <c r="AO33" s="15">
        <v>31.84</v>
      </c>
      <c r="AP33" s="14">
        <v>31.8733870967742</v>
      </c>
      <c r="AQ33" s="15">
        <v>32.6074178099123</v>
      </c>
      <c r="AR33" s="15">
        <v>32.04</v>
      </c>
      <c r="AS33" s="14">
        <v>32.7078238165863</v>
      </c>
      <c r="AT33" s="15">
        <v>32.259291805710</v>
      </c>
      <c r="AU33" s="18"/>
      <c r="AV33" s="15">
        <f>AVERAGE(B33,E33,H33,K33,N33,Q33,T33,W33,Z33,AC33,AF33,AI33,AL33,AO33,AR33)</f>
        <v>29.5473333333333</v>
      </c>
      <c r="AW33" s="15">
        <f>AVERAGE(C33,F33,I33,L33,O33,R33,U33,X33,AA33,AD33,AG33,AJ33,AM33,AP33,AS33)</f>
        <v>29.5136107143348</v>
      </c>
      <c r="AX33" s="15">
        <f>AVERAGE(D33,G33,J33,M33,P33,S33,V33,Y33,AB33,AE33,AH33,AK33,AN33,AQ33,AT33)</f>
        <v>29.8324982637969</v>
      </c>
    </row>
    <row r="34" ht="20.35" customHeight="1">
      <c r="A34" s="12">
        <v>1941</v>
      </c>
      <c r="B34" s="13"/>
      <c r="C34" t="s" s="17">
        <v>21</v>
      </c>
      <c r="D34" s="15">
        <v>31.1004247278722</v>
      </c>
      <c r="E34" s="15">
        <v>26.28</v>
      </c>
      <c r="F34" s="14">
        <v>26.8166756272401</v>
      </c>
      <c r="G34" s="15">
        <v>26.3581464413723</v>
      </c>
      <c r="H34" s="15">
        <v>31.43</v>
      </c>
      <c r="I34" s="14">
        <v>31.2756982846902</v>
      </c>
      <c r="J34" s="15">
        <v>31.3750364823349</v>
      </c>
      <c r="K34" s="15">
        <v>28.13</v>
      </c>
      <c r="L34" s="14">
        <v>28.4881144393241</v>
      </c>
      <c r="M34" s="15">
        <v>28.1307987711214</v>
      </c>
      <c r="N34" s="15">
        <v>23.61</v>
      </c>
      <c r="O34" s="14">
        <v>23.321266641065</v>
      </c>
      <c r="P34" s="15">
        <v>22.9313927291347</v>
      </c>
      <c r="Q34" s="15">
        <v>26.48</v>
      </c>
      <c r="R34" s="14">
        <v>26.3271345366103</v>
      </c>
      <c r="S34" s="15">
        <v>28.0612259874287</v>
      </c>
      <c r="T34" s="15">
        <v>28.6</v>
      </c>
      <c r="U34" s="14">
        <v>28.741596681498</v>
      </c>
      <c r="V34" s="15">
        <v>29.3480867409997</v>
      </c>
      <c r="W34" s="15">
        <v>27.62</v>
      </c>
      <c r="X34" s="14">
        <v>27.6119740408214</v>
      </c>
      <c r="Y34" s="15">
        <v>28.0464400259548</v>
      </c>
      <c r="Z34" s="15">
        <v>32.18</v>
      </c>
      <c r="AA34" s="14">
        <v>31.7382228195938</v>
      </c>
      <c r="AB34" s="15">
        <v>31.959211469534</v>
      </c>
      <c r="AC34" s="15">
        <v>30.17</v>
      </c>
      <c r="AD34" s="14">
        <v>30.4059696620584</v>
      </c>
      <c r="AE34" s="15">
        <v>30.2051843317972</v>
      </c>
      <c r="AF34" t="s" s="16">
        <v>20</v>
      </c>
      <c r="AG34" t="s" s="17">
        <v>21</v>
      </c>
      <c r="AH34" t="s" s="16">
        <v>21</v>
      </c>
      <c r="AI34" s="15">
        <v>26.34</v>
      </c>
      <c r="AJ34" s="14">
        <v>26.4739093547504</v>
      </c>
      <c r="AK34" s="15">
        <v>26.6558132625316</v>
      </c>
      <c r="AL34" s="15">
        <v>32.05</v>
      </c>
      <c r="AM34" s="14">
        <v>32.2168448673129</v>
      </c>
      <c r="AN34" s="15">
        <v>32.2892399182513</v>
      </c>
      <c r="AO34" s="15">
        <v>31.55</v>
      </c>
      <c r="AP34" s="14">
        <v>31.6647548643113</v>
      </c>
      <c r="AQ34" s="15">
        <v>32.3747209421403</v>
      </c>
      <c r="AR34" s="15">
        <v>31.25</v>
      </c>
      <c r="AS34" s="14">
        <v>31.8525985663083</v>
      </c>
      <c r="AT34" s="15">
        <v>31.4931003584229</v>
      </c>
      <c r="AU34" s="18"/>
      <c r="AV34" s="15">
        <f>AVERAGE(B34,E34,H34,K34,N34,Q34,T34,W34,Z34,AC34,AF34,AI34,AL34,AO34,AR34)</f>
        <v>28.8992307692308</v>
      </c>
      <c r="AW34" s="15">
        <f>AVERAGE(C34,F34,I34,L34,O34,R34,U34,X34,AA34,AD34,AG34,AJ34,AM34,AP34,AS34)</f>
        <v>28.9949815681219</v>
      </c>
      <c r="AX34" s="15">
        <f>AVERAGE(D34,G34,J34,M34,P34,S34,V34,Y34,AB34,AE34,AH34,AK34,AN34,AQ34,AT34)</f>
        <v>29.3092015849211</v>
      </c>
    </row>
    <row r="35" ht="20.35" customHeight="1">
      <c r="A35" s="12">
        <v>1942</v>
      </c>
      <c r="B35" s="13">
        <v>33.38</v>
      </c>
      <c r="C35" s="14">
        <v>32.5867377112135</v>
      </c>
      <c r="D35" s="15">
        <v>33.3437359190988</v>
      </c>
      <c r="E35" s="15">
        <v>26.9</v>
      </c>
      <c r="F35" s="14">
        <v>27.4907738095238</v>
      </c>
      <c r="G35" s="15">
        <v>26.9712935227855</v>
      </c>
      <c r="H35" s="15">
        <v>33.32</v>
      </c>
      <c r="I35" s="14">
        <v>33.1790731986157</v>
      </c>
      <c r="J35" s="15">
        <v>33.3349415134982</v>
      </c>
      <c r="K35" s="15">
        <v>28.97</v>
      </c>
      <c r="L35" s="14">
        <v>29.3414874551971</v>
      </c>
      <c r="M35" s="15">
        <v>28.9731118791603</v>
      </c>
      <c r="N35" s="15">
        <v>24.09</v>
      </c>
      <c r="O35" s="14">
        <v>23.8036347926268</v>
      </c>
      <c r="P35" s="15">
        <v>23.3732078853047</v>
      </c>
      <c r="Q35" s="15">
        <v>28.08</v>
      </c>
      <c r="R35" s="14">
        <v>28.0527427300175</v>
      </c>
      <c r="S35" s="15">
        <v>29.5304440461967</v>
      </c>
      <c r="T35" s="15">
        <v>30.45</v>
      </c>
      <c r="U35" s="14">
        <v>30.2894028417819</v>
      </c>
      <c r="V35" s="15">
        <v>31.0258256528418</v>
      </c>
      <c r="W35" s="15">
        <v>27.98</v>
      </c>
      <c r="X35" s="14">
        <v>28.0446953405018</v>
      </c>
      <c r="Y35" s="15">
        <v>28.4585458269329</v>
      </c>
      <c r="Z35" s="15">
        <v>33.67</v>
      </c>
      <c r="AA35" s="14">
        <v>32.9545570916539</v>
      </c>
      <c r="AB35" s="15">
        <v>33.2014106502816</v>
      </c>
      <c r="AC35" s="15">
        <v>32.91</v>
      </c>
      <c r="AD35" s="14">
        <v>33.0425544034818</v>
      </c>
      <c r="AE35" s="15">
        <v>33.0816884280594</v>
      </c>
      <c r="AF35" s="15">
        <v>25.67</v>
      </c>
      <c r="AG35" s="14">
        <v>25.2189989980048</v>
      </c>
      <c r="AH35" s="15">
        <v>27.4122419089994</v>
      </c>
      <c r="AI35" s="15">
        <v>26.97</v>
      </c>
      <c r="AJ35" s="14">
        <v>27.1696591946176</v>
      </c>
      <c r="AK35" s="15">
        <v>27.2872978559363</v>
      </c>
      <c r="AL35" s="15">
        <v>33.98</v>
      </c>
      <c r="AM35" s="14">
        <v>34.0434927256034</v>
      </c>
      <c r="AN35" s="15">
        <v>34.1567498719918</v>
      </c>
      <c r="AO35" s="15">
        <v>33.23</v>
      </c>
      <c r="AP35" s="14">
        <v>33.2674775985663</v>
      </c>
      <c r="AQ35" s="15">
        <v>33.8419892473118</v>
      </c>
      <c r="AR35" s="15">
        <v>33.74</v>
      </c>
      <c r="AS35" s="14">
        <v>34.2688767281106</v>
      </c>
      <c r="AT35" s="15">
        <v>33.7775</v>
      </c>
      <c r="AU35" s="18"/>
      <c r="AV35" s="15">
        <f>AVERAGE(B35,E35,H35,K35,N35,Q35,T35,W35,Z35,AC35,AF35,AI35,AL35,AO35,AR35)</f>
        <v>30.2226666666667</v>
      </c>
      <c r="AW35" s="15">
        <f>AVERAGE(C35,F35,I35,L35,O35,R35,U35,X35,AA35,AD35,AG35,AJ35,AM35,AP35,AS35)</f>
        <v>30.1836109746344</v>
      </c>
      <c r="AX35" s="15">
        <f>AVERAGE(D35,G35,J35,M35,P35,S35,V35,Y35,AB35,AE35,AH35,AK35,AN35,AQ35,AT35)</f>
        <v>30.5179989472266</v>
      </c>
    </row>
    <row r="36" ht="20.35" customHeight="1">
      <c r="A36" s="12">
        <v>1943</v>
      </c>
      <c r="B36" s="13">
        <v>32.18</v>
      </c>
      <c r="C36" s="14">
        <v>31.3025814985493</v>
      </c>
      <c r="D36" s="15">
        <v>32.1206797235023</v>
      </c>
      <c r="E36" s="15">
        <v>26.36</v>
      </c>
      <c r="F36" s="14">
        <v>26.8795948540707</v>
      </c>
      <c r="G36" s="15">
        <v>26.4284901433692</v>
      </c>
      <c r="H36" s="15">
        <v>32.66</v>
      </c>
      <c r="I36" s="14">
        <v>32.6364413722478</v>
      </c>
      <c r="J36" s="15">
        <v>32.697876344086</v>
      </c>
      <c r="K36" s="15">
        <v>28.88</v>
      </c>
      <c r="L36" s="14">
        <v>29.1791589861751</v>
      </c>
      <c r="M36" s="15">
        <v>29.1404379425111</v>
      </c>
      <c r="N36" s="15">
        <v>23.39</v>
      </c>
      <c r="O36" s="14">
        <v>23.1197404302841</v>
      </c>
      <c r="P36" s="15">
        <v>22.6975672043011</v>
      </c>
      <c r="Q36" s="15">
        <v>26.79</v>
      </c>
      <c r="R36" s="14">
        <v>26.7215453899394</v>
      </c>
      <c r="S36" s="15">
        <v>28.2981489932362</v>
      </c>
      <c r="T36" s="15">
        <v>30.93</v>
      </c>
      <c r="U36" s="14">
        <v>30.883916918269</v>
      </c>
      <c r="V36" s="15">
        <v>31.5417321274079</v>
      </c>
      <c r="W36" s="15">
        <v>27.66</v>
      </c>
      <c r="X36" s="14">
        <v>27.8064471326165</v>
      </c>
      <c r="Y36" s="15">
        <v>28.106917562724</v>
      </c>
      <c r="Z36" s="15">
        <v>33.83</v>
      </c>
      <c r="AA36" s="14">
        <v>33.0898042578173</v>
      </c>
      <c r="AB36" s="15">
        <v>33.3181154104208</v>
      </c>
      <c r="AC36" s="15">
        <v>31.96</v>
      </c>
      <c r="AD36" s="14">
        <v>32.1814861751152</v>
      </c>
      <c r="AE36" s="15">
        <v>32.2197158218126</v>
      </c>
      <c r="AF36" s="15">
        <v>25.66</v>
      </c>
      <c r="AG36" s="14">
        <v>25.1723805262529</v>
      </c>
      <c r="AH36" s="15">
        <v>27.3762685611879</v>
      </c>
      <c r="AI36" s="15">
        <v>26.32</v>
      </c>
      <c r="AJ36" s="14">
        <v>26.4838618724826</v>
      </c>
      <c r="AK36" s="15">
        <v>26.6319562334217</v>
      </c>
      <c r="AL36" s="15">
        <v>33.2</v>
      </c>
      <c r="AM36" s="14">
        <v>33.2932147050515</v>
      </c>
      <c r="AN36" s="15">
        <v>33.4333442140297</v>
      </c>
      <c r="AO36" s="15">
        <v>33.75</v>
      </c>
      <c r="AP36" s="14">
        <v>33.9177841781874</v>
      </c>
      <c r="AQ36" s="15">
        <v>33.7666673067076</v>
      </c>
      <c r="AR36" s="15">
        <v>32.74</v>
      </c>
      <c r="AS36" s="14">
        <v>33.2868938812084</v>
      </c>
      <c r="AT36" s="15">
        <v>32.8444073220686</v>
      </c>
      <c r="AU36" s="18"/>
      <c r="AV36" s="15">
        <f>AVERAGE(B36,E36,H36,K36,N36,Q36,T36,W36,Z36,AC36,AF36,AI36,AL36,AO36,AR36)</f>
        <v>29.754</v>
      </c>
      <c r="AW36" s="15">
        <f>AVERAGE(C36,F36,I36,L36,O36,R36,U36,X36,AA36,AD36,AG36,AJ36,AM36,AP36,AS36)</f>
        <v>29.7303234785511</v>
      </c>
      <c r="AX36" s="15">
        <f>AVERAGE(D36,G36,J36,M36,P36,S36,V36,Y36,AB36,AE36,AH36,AK36,AN36,AQ36,AT36)</f>
        <v>30.0414883273858</v>
      </c>
    </row>
    <row r="37" ht="20.35" customHeight="1">
      <c r="A37" s="12">
        <v>1944</v>
      </c>
      <c r="B37" s="13">
        <v>31.14</v>
      </c>
      <c r="C37" s="14">
        <v>30.0218823384007</v>
      </c>
      <c r="D37" s="15">
        <v>31.001680350301</v>
      </c>
      <c r="E37" s="15">
        <v>26.48</v>
      </c>
      <c r="F37" s="14">
        <v>26.4682458904956</v>
      </c>
      <c r="G37" s="15">
        <v>26.5334207761711</v>
      </c>
      <c r="H37" s="15">
        <v>31.67</v>
      </c>
      <c r="I37" s="14">
        <v>31.6260579656408</v>
      </c>
      <c r="J37" s="15">
        <v>31.6730314547027</v>
      </c>
      <c r="K37" s="15">
        <v>28.37</v>
      </c>
      <c r="L37" s="14">
        <v>28.6169021134594</v>
      </c>
      <c r="M37" s="15">
        <v>28.4640446412443</v>
      </c>
      <c r="N37" s="15">
        <v>23.57</v>
      </c>
      <c r="O37" s="14">
        <v>23.3191317513287</v>
      </c>
      <c r="P37" s="15">
        <v>22.9125957854406</v>
      </c>
      <c r="Q37" s="15">
        <v>28.09</v>
      </c>
      <c r="R37" s="14">
        <v>28.0231103647928</v>
      </c>
      <c r="S37" s="15">
        <v>29.626523120928</v>
      </c>
      <c r="T37" s="15">
        <v>29.58</v>
      </c>
      <c r="U37" s="14">
        <v>29.4864323384844</v>
      </c>
      <c r="V37" s="15">
        <v>30.2420668986194</v>
      </c>
      <c r="W37" s="15">
        <v>28.04</v>
      </c>
      <c r="X37" s="14">
        <v>28.0882548510691</v>
      </c>
      <c r="Y37" s="15">
        <v>28.4640214435793</v>
      </c>
      <c r="Z37" s="15">
        <v>32.48</v>
      </c>
      <c r="AA37" s="14">
        <v>32.026137374861</v>
      </c>
      <c r="AB37" s="15">
        <v>32.2151980595724</v>
      </c>
      <c r="AC37" s="15">
        <v>31.06</v>
      </c>
      <c r="AD37" s="14">
        <v>31.4525896057348</v>
      </c>
      <c r="AE37" s="15">
        <v>31.4910122358176</v>
      </c>
      <c r="AF37" s="15">
        <v>25.65</v>
      </c>
      <c r="AG37" s="14">
        <v>25.1620215956951</v>
      </c>
      <c r="AH37" s="15">
        <v>27.4247302558398</v>
      </c>
      <c r="AI37" s="15">
        <v>27.21</v>
      </c>
      <c r="AJ37" s="14">
        <v>27.3034989747906</v>
      </c>
      <c r="AK37" s="15">
        <v>27.5440874372541</v>
      </c>
      <c r="AL37" s="15">
        <v>32.56</v>
      </c>
      <c r="AM37" s="14">
        <v>32.5882207596918</v>
      </c>
      <c r="AN37" s="15">
        <v>32.7471178955453</v>
      </c>
      <c r="AO37" s="15">
        <v>31.93</v>
      </c>
      <c r="AP37" s="14">
        <v>32.1295080954147</v>
      </c>
      <c r="AQ37" s="15">
        <v>32.0276103077494</v>
      </c>
      <c r="AR37" s="15">
        <v>32.26</v>
      </c>
      <c r="AS37" s="14">
        <v>32.8470859597083</v>
      </c>
      <c r="AT37" s="15">
        <v>32.3723621925596</v>
      </c>
      <c r="AU37" s="18"/>
      <c r="AV37" s="15">
        <f>AVERAGE(B37,E37,H37,K37,N37,Q37,T37,W37,Z37,AC37,AF37,AI37,AL37,AO37,AR37)</f>
        <v>29.3393333333333</v>
      </c>
      <c r="AW37" s="15">
        <f>AVERAGE(C37,F37,I37,L37,O37,R37,U37,X37,AA37,AD37,AG37,AJ37,AM37,AP37,AS37)</f>
        <v>29.2772719986379</v>
      </c>
      <c r="AX37" s="15">
        <f>AVERAGE(D37,G37,J37,M37,P37,S37,V37,Y37,AB37,AE37,AH37,AK37,AN37,AQ37,AT37)</f>
        <v>29.649300190355</v>
      </c>
    </row>
    <row r="38" ht="20.35" customHeight="1">
      <c r="A38" s="12">
        <v>1945</v>
      </c>
      <c r="B38" s="13">
        <v>31.78</v>
      </c>
      <c r="C38" s="14">
        <v>30.7709531632247</v>
      </c>
      <c r="D38" s="15">
        <v>31.6569808826385</v>
      </c>
      <c r="E38" s="15">
        <v>27.05</v>
      </c>
      <c r="F38" s="14">
        <v>27.0322388632872</v>
      </c>
      <c r="G38" s="15">
        <v>27.0943426337906</v>
      </c>
      <c r="H38" s="15">
        <v>32.24</v>
      </c>
      <c r="I38" s="14">
        <v>32.0751351369246</v>
      </c>
      <c r="J38" s="15">
        <v>32.2201735614528</v>
      </c>
      <c r="K38" s="15">
        <v>28.78</v>
      </c>
      <c r="L38" s="14">
        <v>29.0901248079877</v>
      </c>
      <c r="M38" s="15">
        <v>28.3847500088282</v>
      </c>
      <c r="N38" s="15">
        <v>23.71</v>
      </c>
      <c r="O38" s="14">
        <v>23.4484562211982</v>
      </c>
      <c r="P38" s="15">
        <v>23.0347388632873</v>
      </c>
      <c r="Q38" s="15">
        <v>27.94</v>
      </c>
      <c r="R38" s="14">
        <v>27.953992818299</v>
      </c>
      <c r="S38" s="15">
        <v>29.4721217357911</v>
      </c>
      <c r="T38" s="15">
        <v>29.63</v>
      </c>
      <c r="U38" s="14">
        <v>29.738512850463</v>
      </c>
      <c r="V38" s="15">
        <v>30.358719051748</v>
      </c>
      <c r="W38" s="15">
        <v>28.27</v>
      </c>
      <c r="X38" s="14">
        <v>28.352636328725</v>
      </c>
      <c r="Y38" s="15">
        <v>28.6055741167435</v>
      </c>
      <c r="Z38" s="15">
        <v>32.96</v>
      </c>
      <c r="AA38" s="14">
        <v>32.4518785202253</v>
      </c>
      <c r="AB38" s="15">
        <v>32.6634306195597</v>
      </c>
      <c r="AC38" s="15">
        <v>31.44</v>
      </c>
      <c r="AD38" s="14">
        <v>31.714759984639</v>
      </c>
      <c r="AE38" s="15">
        <v>31.8366218637993</v>
      </c>
      <c r="AF38" s="15">
        <v>26.12</v>
      </c>
      <c r="AG38" s="14">
        <v>25.5663208459135</v>
      </c>
      <c r="AH38" s="15">
        <v>27.8966695137454</v>
      </c>
      <c r="AI38" s="15">
        <v>26.78</v>
      </c>
      <c r="AJ38" s="14">
        <v>26.9890917558234</v>
      </c>
      <c r="AK38" s="15">
        <v>27.1069297201069</v>
      </c>
      <c r="AL38" s="15">
        <v>33.28</v>
      </c>
      <c r="AM38" s="14">
        <v>33.2694361731459</v>
      </c>
      <c r="AN38" s="15">
        <v>33.491273397053</v>
      </c>
      <c r="AO38" t="s" s="16">
        <v>20</v>
      </c>
      <c r="AP38" t="s" s="17">
        <v>21</v>
      </c>
      <c r="AQ38" t="s" s="16">
        <v>21</v>
      </c>
      <c r="AR38" s="15">
        <v>32.8</v>
      </c>
      <c r="AS38" s="14">
        <v>33.3710707885305</v>
      </c>
      <c r="AT38" s="15">
        <v>32.9127668970814</v>
      </c>
      <c r="AU38" s="18"/>
      <c r="AV38" s="15">
        <f>AVERAGE(B38,E38,H38,K38,N38,Q38,T38,W38,Z38,AC38,AF38,AI38,AL38,AO38,AR38)</f>
        <v>29.4842857142857</v>
      </c>
      <c r="AW38" s="15">
        <f>AVERAGE(C38,F38,I38,L38,O38,R38,U38,X38,AA38,AD38,AG38,AJ38,AM38,AP38,AS38)</f>
        <v>29.4160434470276</v>
      </c>
      <c r="AX38" s="15">
        <f>AVERAGE(D38,G38,J38,M38,P38,S38,V38,Y38,AB38,AE38,AH38,AK38,AN38,AQ38,AT38)</f>
        <v>29.7667923475447</v>
      </c>
    </row>
    <row r="39" ht="20.35" customHeight="1">
      <c r="A39" s="12">
        <v>1946</v>
      </c>
      <c r="B39" s="13">
        <v>31.59</v>
      </c>
      <c r="C39" s="14">
        <v>30.4513617202536</v>
      </c>
      <c r="D39" s="15">
        <v>31.3630575418896</v>
      </c>
      <c r="E39" s="15">
        <v>27.7</v>
      </c>
      <c r="F39" s="14">
        <v>27.7666052227343</v>
      </c>
      <c r="G39" s="15">
        <v>27.7198729163111</v>
      </c>
      <c r="H39" s="15">
        <v>32.27</v>
      </c>
      <c r="I39" s="14">
        <v>32.1133122119816</v>
      </c>
      <c r="J39" s="15">
        <v>32.240942140297</v>
      </c>
      <c r="K39" s="15">
        <v>28.99</v>
      </c>
      <c r="L39" s="14">
        <v>29.234742703533</v>
      </c>
      <c r="M39" s="15">
        <v>28.7405447820386</v>
      </c>
      <c r="N39" s="15">
        <v>24.04</v>
      </c>
      <c r="O39" s="14">
        <v>23.7418479527517</v>
      </c>
      <c r="P39" s="15">
        <v>23.3097245396119</v>
      </c>
      <c r="Q39" s="15">
        <v>28.51</v>
      </c>
      <c r="R39" s="14">
        <v>28.4669829891335</v>
      </c>
      <c r="S39" s="15">
        <v>29.9793218434945</v>
      </c>
      <c r="T39" s="15">
        <v>30.35</v>
      </c>
      <c r="U39" s="14">
        <v>30.1210327118851</v>
      </c>
      <c r="V39" s="15">
        <v>30.899659662868</v>
      </c>
      <c r="W39" s="15">
        <v>28.9</v>
      </c>
      <c r="X39" s="14">
        <v>28.995205453149</v>
      </c>
      <c r="Y39" s="15">
        <v>28.9483186123912</v>
      </c>
      <c r="Z39" s="15">
        <v>33.23</v>
      </c>
      <c r="AA39" t="s" s="17">
        <v>21</v>
      </c>
      <c r="AB39" t="s" s="16">
        <v>21</v>
      </c>
      <c r="AC39" s="15">
        <v>31.88</v>
      </c>
      <c r="AD39" s="14">
        <v>32.1050979262673</v>
      </c>
      <c r="AE39" s="15">
        <v>32.1673726318484</v>
      </c>
      <c r="AF39" s="15">
        <v>26.6</v>
      </c>
      <c r="AG39" s="14">
        <v>26.0757192142749</v>
      </c>
      <c r="AH39" s="15">
        <v>28.3637755550455</v>
      </c>
      <c r="AI39" s="15">
        <v>27.62</v>
      </c>
      <c r="AJ39" s="14">
        <v>27.7948697051654</v>
      </c>
      <c r="AK39" s="15">
        <v>27.9517047737209</v>
      </c>
      <c r="AL39" s="15">
        <v>33.27</v>
      </c>
      <c r="AM39" s="14">
        <v>33.367464621184</v>
      </c>
      <c r="AN39" s="15">
        <v>33.4296538261207</v>
      </c>
      <c r="AO39" s="15">
        <v>33.13</v>
      </c>
      <c r="AP39" s="14">
        <v>33.3110143972055</v>
      </c>
      <c r="AQ39" s="15">
        <v>33.144638213309</v>
      </c>
      <c r="AR39" s="15">
        <v>32.73</v>
      </c>
      <c r="AS39" s="14">
        <v>33.3444847670251</v>
      </c>
      <c r="AT39" s="15">
        <v>32.9009152585766</v>
      </c>
      <c r="AU39" s="18"/>
      <c r="AV39" s="15">
        <f>AVERAGE(B39,E39,H39,K39,N39,Q39,T39,W39,Z39,AC39,AF39,AI39,AL39,AO39,AR39)</f>
        <v>30.054</v>
      </c>
      <c r="AW39" s="15">
        <f>AVERAGE(C39,F39,I39,L39,O39,R39,U39,X39,AA39,AD39,AG39,AJ39,AM39,AP39,AS39)</f>
        <v>29.7778386854674</v>
      </c>
      <c r="AX39" s="15">
        <f>AVERAGE(D39,G39,J39,M39,P39,S39,V39,Y39,AB39,AE39,AH39,AK39,AN39,AQ39,AT39)</f>
        <v>30.0828215926802</v>
      </c>
    </row>
    <row r="40" ht="20.35" customHeight="1">
      <c r="A40" s="12">
        <v>1947</v>
      </c>
      <c r="B40" s="13">
        <v>31.31</v>
      </c>
      <c r="C40" s="14">
        <v>30.2638460061444</v>
      </c>
      <c r="D40" s="15">
        <v>31.1973515104967</v>
      </c>
      <c r="E40" s="15">
        <v>26.47</v>
      </c>
      <c r="F40" s="14">
        <v>26.4760029441884</v>
      </c>
      <c r="G40" s="15">
        <v>26.6059466205837</v>
      </c>
      <c r="H40" s="15">
        <v>32.41</v>
      </c>
      <c r="I40" s="14">
        <v>32.3406099590374</v>
      </c>
      <c r="J40" s="15">
        <v>32.3245647721454</v>
      </c>
      <c r="K40" s="15">
        <v>29.06</v>
      </c>
      <c r="L40" s="14">
        <v>29.325222094214</v>
      </c>
      <c r="M40" t="s" s="16">
        <v>21</v>
      </c>
      <c r="N40" s="15">
        <v>23.85</v>
      </c>
      <c r="O40" s="14">
        <v>23.6077793889154</v>
      </c>
      <c r="P40" s="15">
        <v>23.1784279711143</v>
      </c>
      <c r="Q40" s="15">
        <v>26.5</v>
      </c>
      <c r="R40" s="14">
        <v>26.533449732507</v>
      </c>
      <c r="S40" s="15">
        <v>28.068296475802</v>
      </c>
      <c r="T40" s="15">
        <v>30.16</v>
      </c>
      <c r="U40" s="14">
        <v>29.9938882131643</v>
      </c>
      <c r="V40" s="15">
        <v>30.4516734974807</v>
      </c>
      <c r="W40" s="15">
        <v>27.14</v>
      </c>
      <c r="X40" s="14">
        <v>27.090738200195</v>
      </c>
      <c r="Y40" s="15">
        <v>27.1861707452725</v>
      </c>
      <c r="Z40" s="15">
        <v>33</v>
      </c>
      <c r="AA40" s="14">
        <v>32.4128705837173</v>
      </c>
      <c r="AB40" s="15">
        <v>32.6109094982079</v>
      </c>
      <c r="AC40" s="15">
        <v>30.8</v>
      </c>
      <c r="AD40" s="14">
        <v>31.059697402856</v>
      </c>
      <c r="AE40" s="15">
        <v>31.1255401945724</v>
      </c>
      <c r="AF40" s="15">
        <v>26.19</v>
      </c>
      <c r="AG40" s="14">
        <v>25.6658560569945</v>
      </c>
      <c r="AH40" s="15">
        <v>27.9219220430108</v>
      </c>
      <c r="AI40" s="15">
        <v>26.17</v>
      </c>
      <c r="AJ40" s="14">
        <v>26.2838139378851</v>
      </c>
      <c r="AK40" s="15">
        <v>26.4649710657344</v>
      </c>
      <c r="AL40" t="s" s="16">
        <v>20</v>
      </c>
      <c r="AM40" t="s" s="17">
        <v>21</v>
      </c>
      <c r="AN40" t="s" s="16">
        <v>21</v>
      </c>
      <c r="AO40" s="15">
        <v>32.99</v>
      </c>
      <c r="AP40" s="14">
        <v>33.1322232178415</v>
      </c>
      <c r="AQ40" s="15">
        <v>32.9940133412983</v>
      </c>
      <c r="AR40" s="15">
        <v>32.71</v>
      </c>
      <c r="AS40" s="14">
        <v>33.2454794789625</v>
      </c>
      <c r="AT40" s="15">
        <v>32.7512448796723</v>
      </c>
      <c r="AU40" s="18"/>
      <c r="AV40" s="15">
        <f>AVERAGE(B40,E40,H40,K40,N40,Q40,T40,W40,Z40,AC40,AF40,AI40,AL40,AO40,AR40)</f>
        <v>29.1971428571429</v>
      </c>
      <c r="AW40" s="15">
        <f>AVERAGE(C40,F40,I40,L40,O40,R40,U40,X40,AA40,AD40,AG40,AJ40,AM40,AP40,AS40)</f>
        <v>29.1022483726159</v>
      </c>
      <c r="AX40" s="15">
        <f>AVERAGE(D40,G40,J40,M40,P40,S40,V40,Y40,AB40,AE40,AH40,AK40,AN40,AQ40,AT40)</f>
        <v>29.4523871242609</v>
      </c>
    </row>
    <row r="41" ht="20.35" customHeight="1">
      <c r="A41" s="12">
        <v>1948</v>
      </c>
      <c r="B41" s="13">
        <v>32.26</v>
      </c>
      <c r="C41" s="14">
        <v>31.3090909652701</v>
      </c>
      <c r="D41" s="15">
        <v>32.2034065628476</v>
      </c>
      <c r="E41" s="15">
        <v>26.75</v>
      </c>
      <c r="F41" s="14">
        <v>26.767552836485</v>
      </c>
      <c r="G41" s="15">
        <v>26.8158988382153</v>
      </c>
      <c r="H41" s="15">
        <v>32.64</v>
      </c>
      <c r="I41" s="14">
        <v>32.5137263626251</v>
      </c>
      <c r="J41" s="15">
        <v>32.5566221727846</v>
      </c>
      <c r="K41" s="15">
        <v>28.71</v>
      </c>
      <c r="L41" s="14">
        <v>28.9355478309233</v>
      </c>
      <c r="M41" s="15">
        <v>29.1700512915585</v>
      </c>
      <c r="N41" s="15">
        <v>23.51</v>
      </c>
      <c r="O41" s="14">
        <v>23.2590084220563</v>
      </c>
      <c r="P41" s="15">
        <v>22.8695844368522</v>
      </c>
      <c r="Q41" s="15">
        <v>27.95</v>
      </c>
      <c r="R41" s="14">
        <v>27.9066005438141</v>
      </c>
      <c r="S41" s="15">
        <v>29.455805524657</v>
      </c>
      <c r="T41" s="15">
        <v>30.75</v>
      </c>
      <c r="U41" s="14">
        <v>30.4934807193178</v>
      </c>
      <c r="V41" s="15">
        <v>30.8968196143864</v>
      </c>
      <c r="W41" s="15">
        <v>27.86</v>
      </c>
      <c r="X41" s="14">
        <v>27.912944011865</v>
      </c>
      <c r="Y41" s="15">
        <v>27.9419011865035</v>
      </c>
      <c r="Z41" s="15">
        <v>33.22</v>
      </c>
      <c r="AA41" s="14">
        <v>32.6361920652577</v>
      </c>
      <c r="AB41" s="15">
        <v>32.8591889136077</v>
      </c>
      <c r="AC41" s="15">
        <v>31.48</v>
      </c>
      <c r="AD41" s="14">
        <v>31.8008271536275</v>
      </c>
      <c r="AE41" s="15">
        <v>31.8489136077123</v>
      </c>
      <c r="AF41" s="15">
        <v>25.98</v>
      </c>
      <c r="AG41" s="14">
        <v>25.680056790761</v>
      </c>
      <c r="AH41" s="15">
        <v>27.3977422376783</v>
      </c>
      <c r="AI41" s="15">
        <v>26.6</v>
      </c>
      <c r="AJ41" s="14">
        <v>26.7440653194908</v>
      </c>
      <c r="AK41" s="15">
        <v>26.929322395254</v>
      </c>
      <c r="AL41" t="s" s="16">
        <v>20</v>
      </c>
      <c r="AM41" t="s" s="17">
        <v>21</v>
      </c>
      <c r="AN41" t="s" s="16">
        <v>21</v>
      </c>
      <c r="AO41" s="15">
        <v>33.26</v>
      </c>
      <c r="AP41" s="14">
        <v>33.4698603386479</v>
      </c>
      <c r="AQ41" s="15">
        <v>33.290165925102</v>
      </c>
      <c r="AR41" s="15">
        <v>33.07</v>
      </c>
      <c r="AS41" s="14">
        <v>33.6151535656903</v>
      </c>
      <c r="AT41" s="15">
        <v>33.2188311086392</v>
      </c>
      <c r="AU41" s="18"/>
      <c r="AV41" s="15">
        <f>AVERAGE(B41,E41,H41,K41,N41,Q41,T41,W41,Z41,AC41,AF41,AI41,AL41,AO41,AR41)</f>
        <v>29.5742857142857</v>
      </c>
      <c r="AW41" s="15">
        <f>AVERAGE(C41,F41,I41,L41,O41,R41,U41,X41,AA41,AD41,AG41,AJ41,AM41,AP41,AS41)</f>
        <v>29.5031504947023</v>
      </c>
      <c r="AX41" s="15">
        <f>AVERAGE(D41,G41,J41,M41,P41,S41,V41,Y41,AB41,AE41,AH41,AK41,AN41,AQ41,AT41)</f>
        <v>29.8181609868428</v>
      </c>
    </row>
    <row r="42" ht="20.35" customHeight="1">
      <c r="A42" s="12">
        <v>1949</v>
      </c>
      <c r="B42" s="13">
        <v>30.61</v>
      </c>
      <c r="C42" s="14">
        <v>29.4871364567332</v>
      </c>
      <c r="D42" s="15">
        <v>30.4369412442396</v>
      </c>
      <c r="E42" s="15">
        <v>26.63</v>
      </c>
      <c r="F42" s="14">
        <v>26.6058415214436</v>
      </c>
      <c r="G42" s="15">
        <v>26.662430345887</v>
      </c>
      <c r="H42" s="15">
        <v>31.63</v>
      </c>
      <c r="I42" s="14">
        <v>31.4359663922839</v>
      </c>
      <c r="J42" s="15">
        <v>31.5531796121908</v>
      </c>
      <c r="K42" s="15">
        <v>28.34</v>
      </c>
      <c r="L42" s="14">
        <v>28.5708410138249</v>
      </c>
      <c r="M42" s="15">
        <v>28.6941602662571</v>
      </c>
      <c r="N42" s="15">
        <v>23.32</v>
      </c>
      <c r="O42" s="14">
        <v>23.0639496927803</v>
      </c>
      <c r="P42" s="15">
        <v>22.6719290834613</v>
      </c>
      <c r="Q42" s="15">
        <v>26.9</v>
      </c>
      <c r="R42" s="14">
        <v>26.7947602936243</v>
      </c>
      <c r="S42" s="15">
        <v>26.6869044529195</v>
      </c>
      <c r="T42" s="15">
        <v>29.41</v>
      </c>
      <c r="U42" s="14">
        <v>29.3195340501792</v>
      </c>
      <c r="V42" s="15">
        <v>29.6181118791603</v>
      </c>
      <c r="W42" s="15">
        <v>27.17</v>
      </c>
      <c r="X42" s="14">
        <v>27.1820564295425</v>
      </c>
      <c r="Y42" s="15">
        <v>27.219765590515</v>
      </c>
      <c r="Z42" s="15">
        <v>31.46</v>
      </c>
      <c r="AA42" s="14">
        <v>31.2223602062256</v>
      </c>
      <c r="AB42" s="15">
        <v>31.405158509455</v>
      </c>
      <c r="AC42" s="15">
        <v>30.31</v>
      </c>
      <c r="AD42" s="14">
        <v>30.2360017921147</v>
      </c>
      <c r="AE42" s="15">
        <v>30.3704733349088</v>
      </c>
      <c r="AF42" s="15">
        <v>25.74</v>
      </c>
      <c r="AG42" s="14">
        <v>25.4192584500121</v>
      </c>
      <c r="AH42" s="15">
        <v>27.1459992142945</v>
      </c>
      <c r="AI42" s="15">
        <v>26.32</v>
      </c>
      <c r="AJ42" s="14">
        <v>26.4473239887353</v>
      </c>
      <c r="AK42" s="15">
        <v>26.6324103942652</v>
      </c>
      <c r="AL42" s="15">
        <v>32.28</v>
      </c>
      <c r="AM42" s="14">
        <v>32.351917562724</v>
      </c>
      <c r="AN42" s="15">
        <v>32.4535503072197</v>
      </c>
      <c r="AO42" s="15">
        <v>31.94</v>
      </c>
      <c r="AP42" s="14">
        <v>32.1717157953281</v>
      </c>
      <c r="AQ42" s="15">
        <v>32.0639526060702</v>
      </c>
      <c r="AR42" s="15">
        <v>31.88</v>
      </c>
      <c r="AS42" s="14">
        <v>32.3702272145417</v>
      </c>
      <c r="AT42" s="15">
        <v>31.9998105478751</v>
      </c>
      <c r="AU42" s="18"/>
      <c r="AV42" s="15">
        <f>AVERAGE(B42,E42,H42,K42,N42,Q42,T42,W42,Z42,AC42,AF42,AI42,AL42,AO42,AR42)</f>
        <v>28.9293333333333</v>
      </c>
      <c r="AW42" s="15">
        <f>AVERAGE(C42,F42,I42,L42,O42,R42,U42,X42,AA42,AD42,AG42,AJ42,AM42,AP42,AS42)</f>
        <v>28.8452593906729</v>
      </c>
      <c r="AX42" s="15">
        <f>AVERAGE(D42,G42,J42,M42,P42,S42,V42,Y42,AB42,AE42,AH42,AK42,AN42,AQ42,AT42)</f>
        <v>29.0409851592479</v>
      </c>
    </row>
    <row r="43" ht="20.35" customHeight="1">
      <c r="A43" s="12">
        <v>1950</v>
      </c>
      <c r="B43" s="13">
        <v>29.98</v>
      </c>
      <c r="C43" s="14">
        <v>28.7748489503328</v>
      </c>
      <c r="D43" s="15">
        <v>29.7296338965694</v>
      </c>
      <c r="E43" s="15">
        <v>26.27</v>
      </c>
      <c r="F43" s="14">
        <v>26.2082437275986</v>
      </c>
      <c r="G43" s="15">
        <v>26.3532149257553</v>
      </c>
      <c r="H43" s="15">
        <v>31.23</v>
      </c>
      <c r="I43" s="14">
        <v>31.0471895801331</v>
      </c>
      <c r="J43" s="15">
        <v>31.1679985919099</v>
      </c>
      <c r="K43" s="15">
        <v>28.56</v>
      </c>
      <c r="L43" s="14">
        <v>28.8168138760881</v>
      </c>
      <c r="M43" s="15">
        <v>28.9196121351766</v>
      </c>
      <c r="N43" s="15">
        <v>23.53</v>
      </c>
      <c r="O43" s="14">
        <v>23.2545986281053</v>
      </c>
      <c r="P43" s="15">
        <v>22.8552031063321</v>
      </c>
      <c r="Q43" s="15">
        <v>26.05</v>
      </c>
      <c r="R43" s="14">
        <v>25.9538530958289</v>
      </c>
      <c r="S43" s="15">
        <v>25.8726292882744</v>
      </c>
      <c r="T43" s="15">
        <v>28.25</v>
      </c>
      <c r="U43" s="14">
        <v>28.2188082437276</v>
      </c>
      <c r="V43" s="15">
        <v>28.4504665898618</v>
      </c>
      <c r="W43" s="15">
        <v>26.43</v>
      </c>
      <c r="X43" s="14">
        <v>26.4095239419461</v>
      </c>
      <c r="Y43" s="15">
        <v>26.5021735791091</v>
      </c>
      <c r="Z43" s="15">
        <v>30.63</v>
      </c>
      <c r="AA43" s="14">
        <v>31.0149074785231</v>
      </c>
      <c r="AB43" s="15">
        <v>31.1131102018115</v>
      </c>
      <c r="AC43" s="15">
        <v>28.84</v>
      </c>
      <c r="AD43" s="14">
        <v>28.8138770404913</v>
      </c>
      <c r="AE43" s="15">
        <v>28.9584262815042</v>
      </c>
      <c r="AF43" s="15">
        <v>25.23</v>
      </c>
      <c r="AG43" s="14">
        <v>24.952140296979</v>
      </c>
      <c r="AH43" s="15">
        <v>26.5667014535952</v>
      </c>
      <c r="AI43" s="15">
        <v>25.04</v>
      </c>
      <c r="AJ43" s="14">
        <v>25.1163339998588</v>
      </c>
      <c r="AK43" s="15">
        <v>25.3342104322263</v>
      </c>
      <c r="AL43" s="15">
        <v>31.77</v>
      </c>
      <c r="AM43" s="14">
        <v>31.883307157865</v>
      </c>
      <c r="AN43" s="15">
        <v>31.9384909379028</v>
      </c>
      <c r="AO43" s="15">
        <v>31.82</v>
      </c>
      <c r="AP43" s="14">
        <v>32.0386232718894</v>
      </c>
      <c r="AQ43" s="15">
        <v>31.8963325652842</v>
      </c>
      <c r="AR43" s="15">
        <v>30.41</v>
      </c>
      <c r="AS43" s="14">
        <v>30.8753563483235</v>
      </c>
      <c r="AT43" s="15">
        <v>30.6095589455656</v>
      </c>
      <c r="AU43" s="18"/>
      <c r="AV43" s="15">
        <f>AVERAGE(B43,E43,H43,K43,N43,Q43,T43,W43,Z43,AC43,AF43,AI43,AL43,AO43,AR43)</f>
        <v>28.2693333333333</v>
      </c>
      <c r="AW43" s="15">
        <f>AVERAGE(C43,F43,I43,L43,O43,R43,U43,X43,AA43,AD43,AG43,AJ43,AM43,AP43,AS43)</f>
        <v>28.225228375846</v>
      </c>
      <c r="AX43" s="15">
        <f>AVERAGE(D43,G43,J43,M43,P43,S43,V43,Y43,AB43,AE43,AH43,AK43,AN43,AQ43,AT43)</f>
        <v>28.4178508620586</v>
      </c>
    </row>
    <row r="44" ht="20.35" customHeight="1">
      <c r="A44" s="12">
        <v>1951</v>
      </c>
      <c r="B44" s="13">
        <v>32.07</v>
      </c>
      <c r="C44" s="14">
        <v>31.1070458136907</v>
      </c>
      <c r="D44" s="15">
        <v>31.9585106026096</v>
      </c>
      <c r="E44" s="15">
        <v>26.84</v>
      </c>
      <c r="F44" s="14">
        <v>26.9201420890937</v>
      </c>
      <c r="G44" s="15">
        <v>26.885325780850</v>
      </c>
      <c r="H44" s="15">
        <v>32.32</v>
      </c>
      <c r="I44" s="14">
        <v>32.2227394984048</v>
      </c>
      <c r="J44" s="15">
        <v>32.3646562306035</v>
      </c>
      <c r="K44" s="15">
        <v>28.84</v>
      </c>
      <c r="L44" s="14">
        <v>29.068579109063</v>
      </c>
      <c r="M44" s="15">
        <v>29.1242386381694</v>
      </c>
      <c r="N44" s="15">
        <v>23.42</v>
      </c>
      <c r="O44" s="14">
        <v>23.153750463478</v>
      </c>
      <c r="P44" s="15">
        <v>22.7713211867782</v>
      </c>
      <c r="Q44" s="15">
        <v>28.39</v>
      </c>
      <c r="R44" s="14">
        <v>28.2021345366103</v>
      </c>
      <c r="S44" s="15">
        <v>28.1515437788018</v>
      </c>
      <c r="T44" s="15">
        <v>30.43</v>
      </c>
      <c r="U44" s="14">
        <v>30.1431246799795</v>
      </c>
      <c r="V44" s="15">
        <v>30.5646585933224</v>
      </c>
      <c r="W44" s="15">
        <v>28.09</v>
      </c>
      <c r="X44" s="14">
        <v>28.0558691756272</v>
      </c>
      <c r="Y44" s="15">
        <v>28.1354032258064</v>
      </c>
      <c r="Z44" s="15">
        <v>32.72</v>
      </c>
      <c r="AA44" s="14">
        <v>32.609626932139</v>
      </c>
      <c r="AB44" s="15">
        <v>32.7960723530751</v>
      </c>
      <c r="AC44" s="15">
        <v>31.4</v>
      </c>
      <c r="AD44" s="14">
        <v>31.2454347826087</v>
      </c>
      <c r="AE44" s="15">
        <v>31.3548217841498</v>
      </c>
      <c r="AF44" s="15">
        <v>26.2</v>
      </c>
      <c r="AG44" s="14">
        <v>25.8997802673164</v>
      </c>
      <c r="AH44" s="15">
        <v>27.6816137419002</v>
      </c>
      <c r="AI44" s="15">
        <v>26.37</v>
      </c>
      <c r="AJ44" s="14">
        <v>26.8068677394587</v>
      </c>
      <c r="AK44" s="15">
        <v>26.6747237714401</v>
      </c>
      <c r="AL44" s="15">
        <v>32.59</v>
      </c>
      <c r="AM44" s="14">
        <v>32.6500821455697</v>
      </c>
      <c r="AN44" s="15">
        <v>32.8249474062892</v>
      </c>
      <c r="AO44" t="s" s="16">
        <v>20</v>
      </c>
      <c r="AP44" t="s" s="17">
        <v>21</v>
      </c>
      <c r="AQ44" t="s" s="16">
        <v>21</v>
      </c>
      <c r="AR44" s="15">
        <v>32.1</v>
      </c>
      <c r="AS44" s="14">
        <v>32.6783742959549</v>
      </c>
      <c r="AT44" s="15">
        <v>32.2368445980543</v>
      </c>
      <c r="AU44" s="18"/>
      <c r="AV44" s="15">
        <f>AVERAGE(B44,E44,H44,K44,N44,Q44,T44,W44,Z44,AC44,AF44,AI44,AL44,AO44,AR44)</f>
        <v>29.4128571428571</v>
      </c>
      <c r="AW44" s="15">
        <f>AVERAGE(C44,F44,I44,L44,O44,R44,U44,X44,AA44,AD44,AG44,AJ44,AM44,AP44,AS44)</f>
        <v>29.3402536806425</v>
      </c>
      <c r="AX44" s="15">
        <f>AVERAGE(D44,G44,J44,M44,P44,S44,V44,Y44,AB44,AE44,AH44,AK44,AN44,AQ44,AT44)</f>
        <v>29.5374772637036</v>
      </c>
    </row>
    <row r="45" ht="20.35" customHeight="1">
      <c r="A45" s="12">
        <v>1952</v>
      </c>
      <c r="B45" s="13">
        <v>31.75</v>
      </c>
      <c r="C45" s="14">
        <v>30.8305455576743</v>
      </c>
      <c r="D45" t="s" s="16">
        <v>21</v>
      </c>
      <c r="E45" s="15">
        <v>26.92</v>
      </c>
      <c r="F45" s="14">
        <v>26.9085821547752</v>
      </c>
      <c r="G45" s="15">
        <v>26.9315667982061</v>
      </c>
      <c r="H45" s="15">
        <v>32.65</v>
      </c>
      <c r="I45" s="14">
        <v>32.4971905779406</v>
      </c>
      <c r="J45" s="15">
        <v>32.6423686067019</v>
      </c>
      <c r="K45" s="15">
        <v>29.52</v>
      </c>
      <c r="L45" s="14">
        <v>29.8355923248053</v>
      </c>
      <c r="M45" s="15">
        <v>29.2387135304427</v>
      </c>
      <c r="N45" s="15">
        <v>24.18</v>
      </c>
      <c r="O45" s="14">
        <v>23.8682548510691</v>
      </c>
      <c r="P45" s="15">
        <v>23.4324521072797</v>
      </c>
      <c r="Q45" s="15">
        <v>27.75</v>
      </c>
      <c r="R45" s="14">
        <v>27.5864488399255</v>
      </c>
      <c r="S45" s="15">
        <v>27.4621678136472</v>
      </c>
      <c r="T45" s="15">
        <v>30.89</v>
      </c>
      <c r="U45" s="14">
        <v>30.5927286491163</v>
      </c>
      <c r="V45" s="15">
        <v>31.026036954641</v>
      </c>
      <c r="W45" s="15">
        <v>27.66</v>
      </c>
      <c r="X45" s="14">
        <v>27.6495606229144</v>
      </c>
      <c r="Y45" s="15">
        <v>27.7241790260784</v>
      </c>
      <c r="Z45" s="15">
        <v>34.07</v>
      </c>
      <c r="AA45" s="14">
        <v>33.6915891996398</v>
      </c>
      <c r="AB45" s="15">
        <v>34.0014071190211</v>
      </c>
      <c r="AC45" s="15">
        <v>32.35</v>
      </c>
      <c r="AD45" s="14">
        <v>32.2164846743295</v>
      </c>
      <c r="AE45" s="15">
        <v>32.242801260660</v>
      </c>
      <c r="AF45" s="15">
        <v>26.27</v>
      </c>
      <c r="AG45" s="14">
        <v>25.9752465702633</v>
      </c>
      <c r="AH45" s="15">
        <v>27.8187075145223</v>
      </c>
      <c r="AI45" t="s" s="16">
        <v>20</v>
      </c>
      <c r="AJ45" t="s" s="17">
        <v>21</v>
      </c>
      <c r="AK45" t="s" s="16">
        <v>21</v>
      </c>
      <c r="AL45" t="s" s="16">
        <v>20</v>
      </c>
      <c r="AM45" t="s" s="17">
        <v>21</v>
      </c>
      <c r="AN45" t="s" s="16">
        <v>21</v>
      </c>
      <c r="AO45" s="15">
        <v>33.87</v>
      </c>
      <c r="AP45" s="14">
        <v>34.0161843406254</v>
      </c>
      <c r="AQ45" s="15">
        <v>33.8301081448523</v>
      </c>
      <c r="AR45" s="15">
        <v>34.31</v>
      </c>
      <c r="AS45" s="14">
        <v>34.1599168829564</v>
      </c>
      <c r="AT45" s="15">
        <v>33.6613589173155</v>
      </c>
      <c r="AU45" s="18"/>
      <c r="AV45" s="15">
        <f>AVERAGE(B45,E45,H45,K45,N45,Q45,T45,W45,Z45,AC45,AF45,AI45,AL45,AO45,AR45)</f>
        <v>30.1684615384615</v>
      </c>
      <c r="AW45" s="15">
        <f>AVERAGE(C45,F45,I45,L45,O45,R45,U45,X45,AA45,AD45,AG45,AJ45,AM45,AP45,AS45)</f>
        <v>29.986794249695</v>
      </c>
      <c r="AX45" s="15">
        <f>AVERAGE(D45,G45,J45,M45,P45,S45,V45,Y45,AB45,AE45,AH45,AK45,AN45,AQ45,AT45)</f>
        <v>30.0009889827807</v>
      </c>
    </row>
    <row r="46" ht="20.35" customHeight="1">
      <c r="A46" s="12">
        <v>1953</v>
      </c>
      <c r="B46" s="13">
        <v>31.52</v>
      </c>
      <c r="C46" s="14">
        <v>30.4882104454685</v>
      </c>
      <c r="D46" s="15">
        <v>31.3595097286226</v>
      </c>
      <c r="E46" s="15">
        <v>26.64</v>
      </c>
      <c r="F46" s="14">
        <v>26.9106560419867</v>
      </c>
      <c r="G46" s="15">
        <v>26.7170743727599</v>
      </c>
      <c r="H46" t="s" s="16">
        <v>20</v>
      </c>
      <c r="I46" t="s" s="17">
        <v>21</v>
      </c>
      <c r="J46" t="s" s="16">
        <v>21</v>
      </c>
      <c r="K46" s="15">
        <v>28.84</v>
      </c>
      <c r="L46" s="14">
        <v>29.1321127752176</v>
      </c>
      <c r="M46" s="15">
        <v>28.836712749616</v>
      </c>
      <c r="N46" s="15">
        <v>24.16</v>
      </c>
      <c r="O46" s="14">
        <v>23.8368471582181</v>
      </c>
      <c r="P46" s="15">
        <v>23.422784619595</v>
      </c>
      <c r="Q46" s="15">
        <v>27.98</v>
      </c>
      <c r="R46" s="14">
        <v>27.7223995135689</v>
      </c>
      <c r="S46" s="15">
        <v>27.7028181003584</v>
      </c>
      <c r="T46" s="15">
        <v>30.11</v>
      </c>
      <c r="U46" s="14">
        <v>29.8548297491039</v>
      </c>
      <c r="V46" s="15">
        <v>30.2125627240143</v>
      </c>
      <c r="W46" s="15">
        <v>27.77</v>
      </c>
      <c r="X46" s="14">
        <v>27.8141427718041</v>
      </c>
      <c r="Y46" s="15">
        <v>27.7904997242901</v>
      </c>
      <c r="Z46" s="15">
        <v>32.57</v>
      </c>
      <c r="AA46" s="14">
        <v>32.4798144984727</v>
      </c>
      <c r="AB46" s="15">
        <v>32.7371372071261</v>
      </c>
      <c r="AC46" s="15">
        <v>31.69</v>
      </c>
      <c r="AD46" s="14">
        <v>31.6058515193248</v>
      </c>
      <c r="AE46" s="15">
        <v>31.6013625809983</v>
      </c>
      <c r="AF46" s="15">
        <v>25.99</v>
      </c>
      <c r="AG46" s="14">
        <v>25.6970447763829</v>
      </c>
      <c r="AH46" s="15">
        <v>27.4407104454685</v>
      </c>
      <c r="AI46" t="s" s="16">
        <v>20</v>
      </c>
      <c r="AJ46" t="s" s="17">
        <v>21</v>
      </c>
      <c r="AK46" t="s" s="16">
        <v>21</v>
      </c>
      <c r="AL46" s="15">
        <v>33.11</v>
      </c>
      <c r="AM46" s="14">
        <v>33.2401817544675</v>
      </c>
      <c r="AN46" s="15">
        <v>33.4062042481064</v>
      </c>
      <c r="AO46" s="15">
        <v>32.77</v>
      </c>
      <c r="AP46" s="14">
        <v>32.9585087045571</v>
      </c>
      <c r="AQ46" s="15">
        <v>32.8190962621608</v>
      </c>
      <c r="AR46" s="15">
        <v>32.32</v>
      </c>
      <c r="AS46" s="14">
        <v>32.3952506214037</v>
      </c>
      <c r="AT46" s="15">
        <v>31.9573128922397</v>
      </c>
      <c r="AU46" s="18"/>
      <c r="AV46" s="15">
        <f>AVERAGE(B46,E46,H46,K46,N46,Q46,T46,W46,Z46,AC46,AF46,AI46,AL46,AO46,AR46)</f>
        <v>29.6515384615385</v>
      </c>
      <c r="AW46" s="15">
        <f>AVERAGE(C46,F46,I46,L46,O46,R46,U46,X46,AA46,AD46,AG46,AJ46,AM46,AP46,AS46)</f>
        <v>29.5489115638443</v>
      </c>
      <c r="AX46" s="15">
        <f>AVERAGE(D46,G46,J46,M46,P46,S46,V46,Y46,AB46,AE46,AH46,AK46,AN46,AQ46,AT46)</f>
        <v>29.6925988965659</v>
      </c>
    </row>
    <row r="47" ht="20.35" customHeight="1">
      <c r="A47" s="12">
        <v>1954</v>
      </c>
      <c r="B47" s="13">
        <v>31.79</v>
      </c>
      <c r="C47" s="14">
        <v>30.8080190732207</v>
      </c>
      <c r="D47" s="15">
        <v>31.672465437788</v>
      </c>
      <c r="E47" s="15">
        <v>25.96</v>
      </c>
      <c r="F47" s="14">
        <v>26.4881598822325</v>
      </c>
      <c r="G47" s="15">
        <v>26.0634479006657</v>
      </c>
      <c r="H47" s="15">
        <v>31.94</v>
      </c>
      <c r="I47" s="14">
        <v>31.6445999508517</v>
      </c>
      <c r="J47" s="15">
        <v>31.883439211949</v>
      </c>
      <c r="K47" s="15">
        <v>28.66</v>
      </c>
      <c r="L47" s="14">
        <v>28.8906784434204</v>
      </c>
      <c r="M47" s="15">
        <v>28.6641045826933</v>
      </c>
      <c r="N47" t="s" s="16">
        <v>20</v>
      </c>
      <c r="O47" t="s" s="17">
        <v>21</v>
      </c>
      <c r="P47" t="s" s="16">
        <v>21</v>
      </c>
      <c r="Q47" s="15">
        <v>27</v>
      </c>
      <c r="R47" s="14">
        <v>26.8587778773397</v>
      </c>
      <c r="S47" s="15">
        <v>26.7898963133641</v>
      </c>
      <c r="T47" s="15">
        <v>28.27</v>
      </c>
      <c r="U47" s="14">
        <v>28.2486824867136</v>
      </c>
      <c r="V47" s="15">
        <v>28.5338471317337</v>
      </c>
      <c r="W47" s="15">
        <v>26.94</v>
      </c>
      <c r="X47" s="14">
        <v>26.9574539832618</v>
      </c>
      <c r="Y47" s="15">
        <v>26.9481735437965</v>
      </c>
      <c r="Z47" s="15">
        <v>31.5</v>
      </c>
      <c r="AA47" s="14">
        <v>31.6665405074814</v>
      </c>
      <c r="AB47" s="15">
        <v>31.801814942823</v>
      </c>
      <c r="AC47" s="15">
        <v>30.86</v>
      </c>
      <c r="AD47" s="14">
        <v>30.7320532514081</v>
      </c>
      <c r="AE47" s="15">
        <v>30.834298515105</v>
      </c>
      <c r="AF47" s="15">
        <v>25.43</v>
      </c>
      <c r="AG47" s="14">
        <v>25.1437327630348</v>
      </c>
      <c r="AH47" s="15">
        <v>26.7599276753712</v>
      </c>
      <c r="AI47" t="s" s="16">
        <v>20</v>
      </c>
      <c r="AJ47" t="s" s="17">
        <v>21</v>
      </c>
      <c r="AK47" t="s" s="16">
        <v>21</v>
      </c>
      <c r="AL47" t="s" s="16">
        <v>20</v>
      </c>
      <c r="AM47" t="s" s="17">
        <v>21</v>
      </c>
      <c r="AN47" t="s" s="16">
        <v>21</v>
      </c>
      <c r="AO47" s="15">
        <v>31.99</v>
      </c>
      <c r="AP47" s="14">
        <v>32.1860215053764</v>
      </c>
      <c r="AQ47" s="15">
        <v>32.1110323860727</v>
      </c>
      <c r="AR47" s="15">
        <v>31.86</v>
      </c>
      <c r="AS47" s="14">
        <v>31.9805266060105</v>
      </c>
      <c r="AT47" s="15">
        <v>31.6243658671078</v>
      </c>
      <c r="AU47" s="18"/>
      <c r="AV47" s="15">
        <f>AVERAGE(B47,E47,H47,K47,N47,Q47,T47,W47,Z47,AC47,AF47,AI47,AL47,AO47,AR47)</f>
        <v>29.35</v>
      </c>
      <c r="AW47" s="15">
        <f>AVERAGE(C47,F47,I47,L47,O47,R47,U47,X47,AA47,AD47,AG47,AJ47,AM47,AP47,AS47)</f>
        <v>29.300437194196</v>
      </c>
      <c r="AX47" s="15">
        <f>AVERAGE(D47,G47,J47,M47,P47,S47,V47,Y47,AB47,AE47,AH47,AK47,AN47,AQ47,AT47)</f>
        <v>29.4739011257058</v>
      </c>
    </row>
    <row r="48" ht="20.35" customHeight="1">
      <c r="A48" s="12">
        <v>1955</v>
      </c>
      <c r="B48" s="13">
        <v>31.23</v>
      </c>
      <c r="C48" s="14">
        <v>30.1904366824931</v>
      </c>
      <c r="D48" s="15">
        <v>31.0637637469668</v>
      </c>
      <c r="E48" s="15">
        <v>26.55</v>
      </c>
      <c r="F48" s="14">
        <v>27.1199852790579</v>
      </c>
      <c r="G48" s="15">
        <v>26.5812026369688</v>
      </c>
      <c r="H48" t="s" s="16">
        <v>20</v>
      </c>
      <c r="I48" t="s" s="17">
        <v>21</v>
      </c>
      <c r="J48" t="s" s="16">
        <v>21</v>
      </c>
      <c r="K48" s="15">
        <v>28.78</v>
      </c>
      <c r="L48" s="14">
        <v>29.0656656426011</v>
      </c>
      <c r="M48" s="15">
        <v>28.776147593446</v>
      </c>
      <c r="N48" s="15">
        <v>24.08</v>
      </c>
      <c r="O48" s="14">
        <v>23.7461482334869</v>
      </c>
      <c r="P48" s="15">
        <v>23.3250921658986</v>
      </c>
      <c r="Q48" s="15">
        <v>26.79</v>
      </c>
      <c r="R48" s="14">
        <v>26.5928145249572</v>
      </c>
      <c r="S48" s="15">
        <v>26.5663991295443</v>
      </c>
      <c r="T48" s="15">
        <v>29.13</v>
      </c>
      <c r="U48" s="14">
        <v>29.0755673852782</v>
      </c>
      <c r="V48" s="15">
        <v>29.4078107950633</v>
      </c>
      <c r="W48" s="15">
        <v>27.44</v>
      </c>
      <c r="X48" s="14">
        <v>27.4128219406042</v>
      </c>
      <c r="Y48" s="15">
        <v>27.5031240399386</v>
      </c>
      <c r="Z48" s="15">
        <v>32.05</v>
      </c>
      <c r="AA48" s="14">
        <v>32.3083418083585</v>
      </c>
      <c r="AB48" s="15">
        <v>32.4758232471706</v>
      </c>
      <c r="AC48" s="15">
        <v>30.45</v>
      </c>
      <c r="AD48" s="14">
        <v>30.3396780593958</v>
      </c>
      <c r="AE48" s="15">
        <v>30.4603219406042</v>
      </c>
      <c r="AF48" s="15">
        <v>26.03</v>
      </c>
      <c r="AG48" s="14">
        <v>25.7331998975255</v>
      </c>
      <c r="AH48" s="15">
        <v>27.5131445653901</v>
      </c>
      <c r="AI48" t="s" s="16">
        <v>20</v>
      </c>
      <c r="AJ48" t="s" s="17">
        <v>21</v>
      </c>
      <c r="AK48" t="s" s="16">
        <v>21</v>
      </c>
      <c r="AL48" s="15">
        <v>33.16</v>
      </c>
      <c r="AM48" s="14">
        <v>33.1352252944189</v>
      </c>
      <c r="AN48" s="15">
        <v>33.3933269549941</v>
      </c>
      <c r="AO48" s="15">
        <v>32.61</v>
      </c>
      <c r="AP48" s="14">
        <v>32.7266621863799</v>
      </c>
      <c r="AQ48" s="15">
        <v>32.6675556835638</v>
      </c>
      <c r="AR48" s="15">
        <v>31.86</v>
      </c>
      <c r="AS48" s="14">
        <v>31.9344870844148</v>
      </c>
      <c r="AT48" s="15">
        <v>31.5806778475202</v>
      </c>
      <c r="AU48" s="18"/>
      <c r="AV48" s="15">
        <f>AVERAGE(B48,E48,H48,K48,N48,Q48,T48,W48,Z48,AC48,AF48,AI48,AL48,AO48,AR48)</f>
        <v>29.2430769230769</v>
      </c>
      <c r="AW48" s="15">
        <f>AVERAGE(C48,F48,I48,L48,O48,R48,U48,X48,AA48,AD48,AG48,AJ48,AM48,AP48,AS48)</f>
        <v>29.1831564629978</v>
      </c>
      <c r="AX48" s="15">
        <f>AVERAGE(D48,G48,J48,M48,P48,S48,V48,Y48,AB48,AE48,AH48,AK48,AN48,AQ48,AT48)</f>
        <v>29.3318761805438</v>
      </c>
    </row>
    <row r="49" ht="20.35" customHeight="1">
      <c r="A49" s="12">
        <v>1956</v>
      </c>
      <c r="B49" s="13">
        <v>30.24</v>
      </c>
      <c r="C49" s="14">
        <v>29.2045868866642</v>
      </c>
      <c r="D49" s="15">
        <v>30.0892726486219</v>
      </c>
      <c r="E49" s="15">
        <v>25.99</v>
      </c>
      <c r="F49" s="14">
        <v>26.495667209598</v>
      </c>
      <c r="G49" s="15">
        <v>26.0833052156717</v>
      </c>
      <c r="H49" t="s" s="16">
        <v>20</v>
      </c>
      <c r="I49" t="s" s="17">
        <v>21</v>
      </c>
      <c r="J49" t="s" s="16">
        <v>21</v>
      </c>
      <c r="K49" s="15">
        <v>29.29</v>
      </c>
      <c r="L49" s="14">
        <v>29.6027892102336</v>
      </c>
      <c r="M49" s="15">
        <v>29.292477753059</v>
      </c>
      <c r="N49" t="s" s="16">
        <v>20</v>
      </c>
      <c r="O49" t="s" s="17">
        <v>21</v>
      </c>
      <c r="P49" t="s" s="16">
        <v>21</v>
      </c>
      <c r="Q49" s="15">
        <v>25.87</v>
      </c>
      <c r="R49" s="14">
        <v>25.6599159560005</v>
      </c>
      <c r="S49" s="15">
        <v>25.6470562971202</v>
      </c>
      <c r="T49" s="15">
        <v>28.58</v>
      </c>
      <c r="U49" s="14">
        <v>28.4921867551247</v>
      </c>
      <c r="V49" s="15">
        <v>28.8078375664318</v>
      </c>
      <c r="W49" s="15">
        <v>26.39</v>
      </c>
      <c r="X49" s="14">
        <v>26.3051674700284</v>
      </c>
      <c r="Y49" s="15">
        <v>26.4574616858237</v>
      </c>
      <c r="Z49" s="15">
        <v>32.08</v>
      </c>
      <c r="AA49" s="14">
        <v>31.4292704861239</v>
      </c>
      <c r="AB49" s="15">
        <v>31.6268995281968</v>
      </c>
      <c r="AC49" s="15">
        <v>29.25</v>
      </c>
      <c r="AD49" s="14">
        <v>29.1950519757402</v>
      </c>
      <c r="AE49" s="15">
        <v>29.3333850221587</v>
      </c>
      <c r="AF49" s="15">
        <v>25.71</v>
      </c>
      <c r="AG49" s="14">
        <v>25.4021041898406</v>
      </c>
      <c r="AH49" s="15">
        <v>27.1200105055</v>
      </c>
      <c r="AI49" s="15">
        <v>25.15</v>
      </c>
      <c r="AJ49" t="s" s="17">
        <v>21</v>
      </c>
      <c r="AK49" s="15">
        <v>25.4320549205505</v>
      </c>
      <c r="AL49" s="15">
        <v>31.89</v>
      </c>
      <c r="AM49" s="14">
        <v>32.0326038190582</v>
      </c>
      <c r="AN49" s="15">
        <v>32.2427518230132</v>
      </c>
      <c r="AO49" s="15">
        <v>31.89</v>
      </c>
      <c r="AP49" s="14">
        <v>32.0599514893091</v>
      </c>
      <c r="AQ49" s="15">
        <v>31.9845161290323</v>
      </c>
      <c r="AR49" s="15">
        <v>31.06</v>
      </c>
      <c r="AS49" s="14">
        <v>31.1751638504864</v>
      </c>
      <c r="AT49" s="15">
        <v>30.7786923963134</v>
      </c>
      <c r="AU49" s="18"/>
      <c r="AV49" s="15">
        <f>AVERAGE(B49,E49,H49,K49,N49,Q49,T49,W49,Z49,AC49,AF49,AI49,AL49,AO49,AR49)</f>
        <v>28.7223076923077</v>
      </c>
      <c r="AW49" s="15">
        <f>AVERAGE(C49,F49,I49,L49,O49,R49,U49,X49,AA49,AD49,AG49,AJ49,AM49,AP49,AS49)</f>
        <v>28.9212049415173</v>
      </c>
      <c r="AX49" s="15">
        <f>AVERAGE(D49,G49,J49,M49,P49,S49,V49,Y49,AB49,AE49,AH49,AK49,AN49,AQ49,AT49)</f>
        <v>28.8381324224226</v>
      </c>
    </row>
    <row r="50" ht="20.35" customHeight="1">
      <c r="A50" s="12">
        <v>1957</v>
      </c>
      <c r="B50" s="13">
        <v>32.28</v>
      </c>
      <c r="C50" s="14">
        <v>31.2316513056836</v>
      </c>
      <c r="D50" s="15">
        <v>32.1425097169855</v>
      </c>
      <c r="E50" s="15">
        <v>26.92</v>
      </c>
      <c r="F50" s="14">
        <v>27.450753968254</v>
      </c>
      <c r="G50" s="15">
        <v>26.9560151049667</v>
      </c>
      <c r="H50" t="s" s="16">
        <v>20</v>
      </c>
      <c r="I50" t="s" s="17">
        <v>21</v>
      </c>
      <c r="J50" t="s" s="16">
        <v>21</v>
      </c>
      <c r="K50" s="15">
        <v>28.65</v>
      </c>
      <c r="L50" s="14">
        <v>28.9129358678956</v>
      </c>
      <c r="M50" s="15">
        <v>28.6518420378904</v>
      </c>
      <c r="N50" s="15">
        <v>24.42</v>
      </c>
      <c r="O50" s="14">
        <v>24.094246671787</v>
      </c>
      <c r="P50" s="15">
        <v>23.6534331797235</v>
      </c>
      <c r="Q50" s="15">
        <v>29.22</v>
      </c>
      <c r="R50" s="14">
        <v>28.9870410906298</v>
      </c>
      <c r="S50" s="15">
        <v>28.9305613159242</v>
      </c>
      <c r="T50" s="15">
        <v>29.99</v>
      </c>
      <c r="U50" s="14">
        <v>29.7058095232785</v>
      </c>
      <c r="V50" s="15">
        <v>30.1393083590595</v>
      </c>
      <c r="W50" s="15">
        <v>28.67</v>
      </c>
      <c r="X50" s="14">
        <v>28.7187135176651</v>
      </c>
      <c r="Y50" s="15">
        <v>28.7371358166923</v>
      </c>
      <c r="Z50" s="15">
        <v>32.11</v>
      </c>
      <c r="AA50" s="14">
        <v>31.5904842722861</v>
      </c>
      <c r="AB50" s="15">
        <v>31.6643028288264</v>
      </c>
      <c r="AC50" s="15">
        <v>32.29</v>
      </c>
      <c r="AD50" s="14">
        <v>32.1530542754736</v>
      </c>
      <c r="AE50" s="15">
        <v>32.1392931038496</v>
      </c>
      <c r="AF50" s="15">
        <v>25.93</v>
      </c>
      <c r="AG50" s="14">
        <v>25.6114419951229</v>
      </c>
      <c r="AH50" s="15">
        <v>27.4268016932394</v>
      </c>
      <c r="AI50" t="s" s="16">
        <v>21</v>
      </c>
      <c r="AJ50" t="s" s="17">
        <v>21</v>
      </c>
      <c r="AK50" t="s" s="16">
        <v>21</v>
      </c>
      <c r="AL50" s="15">
        <v>32.7</v>
      </c>
      <c r="AM50" s="14">
        <v>32.795599718382</v>
      </c>
      <c r="AN50" s="15">
        <v>33.1682701237707</v>
      </c>
      <c r="AO50" s="15">
        <v>32.35</v>
      </c>
      <c r="AP50" s="14">
        <v>32.5706317204301</v>
      </c>
      <c r="AQ50" s="15">
        <v>32.432136328725</v>
      </c>
      <c r="AR50" s="15">
        <v>32.58</v>
      </c>
      <c r="AS50" s="14">
        <v>32.610248044074</v>
      </c>
      <c r="AT50" s="15">
        <v>32.2824332567246</v>
      </c>
      <c r="AU50" s="18"/>
      <c r="AV50" s="15">
        <f>AVERAGE(B50,E50,H50,K50,N50,Q50,T50,W50,Z50,AC50,AF50,AI50,AL50,AO50,AR50)</f>
        <v>29.8546153846154</v>
      </c>
      <c r="AW50" s="15">
        <f>AVERAGE(C50,F50,I50,L50,O50,R50,U50,X50,AA50,AD50,AG50,AJ50,AM50,AP50,AS50)</f>
        <v>29.7255855362279</v>
      </c>
      <c r="AX50" s="15">
        <f>AVERAGE(D50,G50,J50,M50,P50,S50,V50,Y50,AB50,AE50,AH50,AK50,AN50,AQ50,AT50)</f>
        <v>29.8710802204906</v>
      </c>
    </row>
    <row r="51" ht="20.35" customHeight="1">
      <c r="A51" s="12">
        <v>1958</v>
      </c>
      <c r="B51" s="13">
        <v>32.8</v>
      </c>
      <c r="C51" s="14">
        <v>31.9798406298003</v>
      </c>
      <c r="D51" s="15">
        <v>32.7567178699437</v>
      </c>
      <c r="E51" s="15">
        <v>26.85</v>
      </c>
      <c r="F51" s="14">
        <v>27.3984747823861</v>
      </c>
      <c r="G51" s="15">
        <v>26.8918081157194</v>
      </c>
      <c r="H51" s="15">
        <v>33.58</v>
      </c>
      <c r="I51" s="14">
        <v>32.9704330790694</v>
      </c>
      <c r="J51" s="15">
        <v>33.5526164294686</v>
      </c>
      <c r="K51" s="15">
        <v>29.29</v>
      </c>
      <c r="L51" s="14">
        <v>29.5840226574501</v>
      </c>
      <c r="M51" s="15">
        <v>29.2854749103943</v>
      </c>
      <c r="N51" s="15">
        <v>24.81</v>
      </c>
      <c r="O51" s="14">
        <v>24.4501701184738</v>
      </c>
      <c r="P51" s="15">
        <v>23.9791628264209</v>
      </c>
      <c r="Q51" s="15">
        <v>29.32</v>
      </c>
      <c r="R51" s="14">
        <v>29.1459050179212</v>
      </c>
      <c r="S51" s="15">
        <v>29.0438408858167</v>
      </c>
      <c r="T51" s="15">
        <v>30.11</v>
      </c>
      <c r="U51" s="14">
        <v>30.003023825922</v>
      </c>
      <c r="V51" s="15">
        <v>30.3136100002354</v>
      </c>
      <c r="W51" s="15">
        <v>28.04</v>
      </c>
      <c r="X51" s="14">
        <v>28.0631041103872</v>
      </c>
      <c r="Y51" s="15">
        <v>28.0887013568868</v>
      </c>
      <c r="Z51" s="15">
        <v>33.32</v>
      </c>
      <c r="AA51" s="14">
        <v>32.3769627976803</v>
      </c>
      <c r="AB51" s="15">
        <v>32.5781654537768</v>
      </c>
      <c r="AC51" s="15">
        <v>32.84</v>
      </c>
      <c r="AD51" s="14">
        <v>32.6140173605593</v>
      </c>
      <c r="AE51" s="15">
        <v>32.6379240161026</v>
      </c>
      <c r="AF51" s="15">
        <v>26.35</v>
      </c>
      <c r="AG51" s="14">
        <v>26.0584088581669</v>
      </c>
      <c r="AH51" s="15">
        <v>27.833664234511</v>
      </c>
      <c r="AI51" s="15">
        <v>27.15</v>
      </c>
      <c r="AJ51" s="14">
        <v>27.6281451058335</v>
      </c>
      <c r="AK51" s="15">
        <v>27.4700927397884</v>
      </c>
      <c r="AL51" t="s" s="16">
        <v>21</v>
      </c>
      <c r="AM51" s="14">
        <v>33.7982079229166</v>
      </c>
      <c r="AN51" s="15">
        <v>34.254682986078</v>
      </c>
      <c r="AO51" s="15">
        <v>33.26</v>
      </c>
      <c r="AP51" s="14">
        <v>33.3951452892985</v>
      </c>
      <c r="AQ51" s="15">
        <v>33.267706093190</v>
      </c>
      <c r="AR51" s="15">
        <v>33.51</v>
      </c>
      <c r="AS51" s="14">
        <v>33.4802009728623</v>
      </c>
      <c r="AT51" s="15">
        <v>32.9904179467486</v>
      </c>
      <c r="AU51" s="18"/>
      <c r="AV51" s="15">
        <f>AVERAGE(B51,E51,H51,K51,N51,Q51,T51,W51,Z51,AC51,AF51,AI51,AL51,AO51,AR51)</f>
        <v>30.0878571428571</v>
      </c>
      <c r="AW51" s="15">
        <f>AVERAGE(C51,F51,I51,L51,O51,R51,U51,X51,AA51,AD51,AG51,AJ51,AM51,AP51,AS51)</f>
        <v>30.1964041685818</v>
      </c>
      <c r="AX51" s="15">
        <f>AVERAGE(D51,G51,J51,M51,P51,S51,V51,Y51,AB51,AE51,AH51,AK51,AN51,AQ51,AT51)</f>
        <v>30.3296390576721</v>
      </c>
    </row>
    <row r="52" ht="20.35" customHeight="1">
      <c r="A52" s="12">
        <v>1959</v>
      </c>
      <c r="B52" s="13">
        <v>31.91</v>
      </c>
      <c r="C52" s="14">
        <v>30.9627657273514</v>
      </c>
      <c r="D52" s="15">
        <v>31.855634150624</v>
      </c>
      <c r="E52" s="15">
        <v>25.98</v>
      </c>
      <c r="F52" s="14">
        <v>26.5414358325829</v>
      </c>
      <c r="G52" s="15">
        <v>26.0969243824708</v>
      </c>
      <c r="H52" s="15">
        <v>33.19</v>
      </c>
      <c r="I52" t="s" s="17">
        <v>21</v>
      </c>
      <c r="J52" s="15">
        <v>33.1758996397457</v>
      </c>
      <c r="K52" s="15">
        <v>28.4</v>
      </c>
      <c r="L52" s="14">
        <v>28.6486443932412</v>
      </c>
      <c r="M52" s="15">
        <v>28.4043023553508</v>
      </c>
      <c r="N52" s="15">
        <v>23.82</v>
      </c>
      <c r="O52" s="14">
        <v>23.5287257225842</v>
      </c>
      <c r="P52" s="15">
        <v>23.1039279313876</v>
      </c>
      <c r="Q52" s="15">
        <v>28.27</v>
      </c>
      <c r="R52" s="14">
        <v>28.0866589861751</v>
      </c>
      <c r="S52" s="15">
        <v>28.0526760112647</v>
      </c>
      <c r="T52" s="15">
        <v>29.68</v>
      </c>
      <c r="U52" s="14">
        <v>29.519491196296</v>
      </c>
      <c r="V52" s="15">
        <v>29.887620160947</v>
      </c>
      <c r="W52" s="15">
        <v>27.02</v>
      </c>
      <c r="X52" s="14">
        <v>26.9941322810177</v>
      </c>
      <c r="Y52" s="15">
        <v>27.0303513604181</v>
      </c>
      <c r="Z52" s="15">
        <v>32.26</v>
      </c>
      <c r="AA52" s="14">
        <v>31.7398060135013</v>
      </c>
      <c r="AB52" s="15">
        <v>31.9753832432862</v>
      </c>
      <c r="AC52" s="15">
        <v>31.82</v>
      </c>
      <c r="AD52" s="14">
        <v>31.7532837166713</v>
      </c>
      <c r="AE52" s="15">
        <v>31.7891494297014</v>
      </c>
      <c r="AF52" s="15">
        <v>25.55</v>
      </c>
      <c r="AG52" s="14">
        <v>25.2459910482547</v>
      </c>
      <c r="AH52" t="s" s="16">
        <v>21</v>
      </c>
      <c r="AI52" t="s" s="16">
        <v>20</v>
      </c>
      <c r="AJ52" t="s" s="17">
        <v>21</v>
      </c>
      <c r="AK52" t="s" s="16">
        <v>21</v>
      </c>
      <c r="AL52" s="15">
        <v>33.07</v>
      </c>
      <c r="AM52" s="14">
        <v>33.223999778768</v>
      </c>
      <c r="AN52" s="15">
        <v>33.703488994955</v>
      </c>
      <c r="AO52" s="15">
        <v>32.54</v>
      </c>
      <c r="AP52" s="14">
        <v>32.7124988591312</v>
      </c>
      <c r="AQ52" s="15">
        <v>32.5952160493827</v>
      </c>
      <c r="AR52" s="15">
        <v>32.7</v>
      </c>
      <c r="AS52" s="14">
        <v>32.7151560851088</v>
      </c>
      <c r="AT52" s="15">
        <v>32.3044346255785</v>
      </c>
      <c r="AU52" s="18"/>
      <c r="AV52" s="15">
        <f>AVERAGE(B52,E52,H52,K52,N52,Q52,T52,W52,Z52,AC52,AF52,AI52,AL52,AO52,AR52)</f>
        <v>29.7292857142857</v>
      </c>
      <c r="AW52" s="15">
        <f>AVERAGE(C52,F52,I52,L52,O52,R52,U52,X52,AA52,AD52,AG52,AJ52,AM52,AP52,AS52)</f>
        <v>29.3594299723603</v>
      </c>
      <c r="AX52" s="15">
        <f>AVERAGE(D52,G52,J52,M52,P52,S52,V52,Y52,AB52,AE52,AH52,AK52,AN52,AQ52,AT52)</f>
        <v>29.9980775642394</v>
      </c>
    </row>
    <row r="53" ht="20.35" customHeight="1">
      <c r="A53" s="12">
        <v>1960</v>
      </c>
      <c r="B53" s="13">
        <v>31.26</v>
      </c>
      <c r="C53" s="14">
        <v>30.3261933011989</v>
      </c>
      <c r="D53" s="15">
        <v>31.1683206649364</v>
      </c>
      <c r="E53" s="15">
        <v>25.96</v>
      </c>
      <c r="F53" s="14">
        <v>26.5210788000777</v>
      </c>
      <c r="G53" s="15">
        <v>26.079306107315</v>
      </c>
      <c r="H53" s="15">
        <v>32.4</v>
      </c>
      <c r="I53" s="14">
        <v>31.9577660285042</v>
      </c>
      <c r="J53" s="15">
        <v>32.5267928476515</v>
      </c>
      <c r="K53" s="15">
        <v>28.77</v>
      </c>
      <c r="L53" s="14">
        <v>29.0425985663082</v>
      </c>
      <c r="M53" s="15">
        <v>28.7676016561612</v>
      </c>
      <c r="N53" s="15">
        <v>23.51</v>
      </c>
      <c r="O53" s="14">
        <v>23.2566283524904</v>
      </c>
      <c r="P53" s="15">
        <v>22.8520986281053</v>
      </c>
      <c r="Q53" s="15">
        <v>27.62</v>
      </c>
      <c r="R53" s="14">
        <v>27.4626869361019</v>
      </c>
      <c r="S53" s="15">
        <v>27.3850976393524</v>
      </c>
      <c r="T53" s="15">
        <v>29.14</v>
      </c>
      <c r="U53" s="14">
        <v>28.9945967913594</v>
      </c>
      <c r="V53" s="15">
        <v>29.3279739834384</v>
      </c>
      <c r="W53" s="15">
        <v>27</v>
      </c>
      <c r="X53" s="14">
        <v>26.8904066687854</v>
      </c>
      <c r="Y53" s="15">
        <v>27.4020278704734</v>
      </c>
      <c r="Z53" s="15">
        <v>32.79</v>
      </c>
      <c r="AA53" s="14">
        <v>32.3824241907038</v>
      </c>
      <c r="AB53" s="15">
        <v>32.7065519233372</v>
      </c>
      <c r="AC53" s="15">
        <v>31.05</v>
      </c>
      <c r="AD53" s="14">
        <v>30.6026612903226</v>
      </c>
      <c r="AE53" s="15">
        <v>30.6855449838445</v>
      </c>
      <c r="AF53" s="15">
        <v>25.67</v>
      </c>
      <c r="AG53" s="14">
        <v>25.3871613521196</v>
      </c>
      <c r="AH53" s="15">
        <v>26.9411064763317</v>
      </c>
      <c r="AI53" s="15">
        <v>26.24</v>
      </c>
      <c r="AJ53" s="14">
        <v>26.7103294520831</v>
      </c>
      <c r="AK53" s="15">
        <v>26.5397766010157</v>
      </c>
      <c r="AL53" s="15">
        <v>33.07</v>
      </c>
      <c r="AM53" s="14">
        <v>33.2177199227529</v>
      </c>
      <c r="AN53" s="15">
        <v>33.6118402423426</v>
      </c>
      <c r="AO53" s="15">
        <v>32.51</v>
      </c>
      <c r="AP53" s="14">
        <v>32.7278221290513</v>
      </c>
      <c r="AQ53" s="15">
        <v>32.6201188563425</v>
      </c>
      <c r="AR53" t="s" s="16">
        <v>20</v>
      </c>
      <c r="AS53" t="s" s="17">
        <v>21</v>
      </c>
      <c r="AT53" t="s" s="16">
        <v>21</v>
      </c>
      <c r="AU53" s="18"/>
      <c r="AV53" s="15">
        <f>AVERAGE(B53,E53,H53,K53,N53,Q53,T53,W53,Z53,AC53,AF53,AI53,AL53,AO53,AR53)</f>
        <v>29.0707142857143</v>
      </c>
      <c r="AW53" s="15">
        <f>AVERAGE(C53,F53,I53,L53,O53,R53,U53,X53,AA53,AD53,AG53,AJ53,AM53,AP53,AS53)</f>
        <v>28.962862412990</v>
      </c>
      <c r="AX53" s="15">
        <f>AVERAGE(D53,G53,J53,M53,P53,S53,V53,Y53,AB53,AE53,AH53,AK53,AN53,AQ53,AT53)</f>
        <v>29.1867256057606</v>
      </c>
    </row>
    <row r="54" ht="20.35" customHeight="1">
      <c r="A54" s="12">
        <v>1961</v>
      </c>
      <c r="B54" s="13">
        <v>32.06</v>
      </c>
      <c r="C54" s="14">
        <v>31.0980363543267</v>
      </c>
      <c r="D54" s="15">
        <v>31.9734106900083</v>
      </c>
      <c r="E54" s="15">
        <v>25.76</v>
      </c>
      <c r="F54" s="14">
        <v>26.3533263149531</v>
      </c>
      <c r="G54" s="15">
        <v>25.9080389144905</v>
      </c>
      <c r="H54" s="15">
        <v>33.29</v>
      </c>
      <c r="I54" t="s" s="17">
        <v>21</v>
      </c>
      <c r="J54" s="15">
        <v>33.2827968897997</v>
      </c>
      <c r="K54" s="15">
        <v>28.86</v>
      </c>
      <c r="L54" s="14">
        <v>29.1083678955453</v>
      </c>
      <c r="M54" s="15">
        <v>28.8590316180236</v>
      </c>
      <c r="N54" s="15">
        <v>23.36</v>
      </c>
      <c r="O54" s="14">
        <v>23.1227154841358</v>
      </c>
      <c r="P54" s="15">
        <v>22.7442773606476</v>
      </c>
      <c r="Q54" s="15">
        <v>27.78</v>
      </c>
      <c r="R54" s="14">
        <v>27.6305357142857</v>
      </c>
      <c r="S54" s="15">
        <v>27.5758083717358</v>
      </c>
      <c r="T54" s="15">
        <v>29.96</v>
      </c>
      <c r="U54" s="14">
        <v>29.6733317393616</v>
      </c>
      <c r="V54" s="15">
        <v>30.0958252776454</v>
      </c>
      <c r="W54" s="15">
        <v>27.03</v>
      </c>
      <c r="X54" s="14">
        <v>26.9086245519713</v>
      </c>
      <c r="Y54" s="15">
        <v>27.4404819508449</v>
      </c>
      <c r="Z54" s="15">
        <v>33.4</v>
      </c>
      <c r="AA54" s="14">
        <v>32.8901013427618</v>
      </c>
      <c r="AB54" s="15">
        <v>33.1589283924133</v>
      </c>
      <c r="AC54" s="15">
        <v>31.44</v>
      </c>
      <c r="AD54" s="14">
        <v>31.0147090731814</v>
      </c>
      <c r="AE54" s="15">
        <v>31.0983045977012</v>
      </c>
      <c r="AF54" s="15">
        <v>25.5</v>
      </c>
      <c r="AG54" s="14">
        <v>25.1991583461342</v>
      </c>
      <c r="AH54" s="15">
        <v>26.8930408787542</v>
      </c>
      <c r="AI54" s="15">
        <v>25.96</v>
      </c>
      <c r="AJ54" s="14">
        <v>26.4241226570781</v>
      </c>
      <c r="AK54" s="15">
        <v>26.253822018783</v>
      </c>
      <c r="AL54" s="15">
        <v>33.65</v>
      </c>
      <c r="AM54" s="14">
        <v>33.7335983102919</v>
      </c>
      <c r="AN54" s="15">
        <v>34.2449622375832</v>
      </c>
      <c r="AO54" s="15">
        <v>33.39</v>
      </c>
      <c r="AP54" s="14">
        <v>33.5273944643568</v>
      </c>
      <c r="AQ54" s="15">
        <v>33.3955849263242</v>
      </c>
      <c r="AR54" t="s" s="16">
        <v>20</v>
      </c>
      <c r="AS54" t="s" s="17">
        <v>21</v>
      </c>
      <c r="AT54" t="s" s="16">
        <v>21</v>
      </c>
      <c r="AU54" s="18"/>
      <c r="AV54" s="15">
        <f>AVERAGE(B54,E54,H54,K54,N54,Q54,T54,W54,Z54,AC54,AF54,AI54,AL54,AO54,AR54)</f>
        <v>29.3885714285714</v>
      </c>
      <c r="AW54" s="15">
        <f>AVERAGE(C54,F54,I54,L54,O54,R54,U54,X54,AA54,AD54,AG54,AJ54,AM54,AP54,AS54)</f>
        <v>28.9756940191064</v>
      </c>
      <c r="AX54" s="15">
        <f>AVERAGE(D54,G54,J54,M54,P54,S54,V54,Y54,AB54,AE54,AH54,AK54,AN54,AQ54,AT54)</f>
        <v>29.4945938660539</v>
      </c>
    </row>
    <row r="55" ht="20.35" customHeight="1">
      <c r="A55" s="12">
        <v>1962</v>
      </c>
      <c r="B55" s="13">
        <v>31.91</v>
      </c>
      <c r="C55" s="14">
        <v>30.9223571428571</v>
      </c>
      <c r="D55" s="15">
        <v>31.8572422604278</v>
      </c>
      <c r="E55" s="15">
        <v>26.23</v>
      </c>
      <c r="F55" s="14">
        <v>26.8229953917051</v>
      </c>
      <c r="G55" s="15">
        <v>26.3350038402458</v>
      </c>
      <c r="H55" t="s" s="16">
        <v>20</v>
      </c>
      <c r="I55" s="14">
        <v>32.9686411699493</v>
      </c>
      <c r="J55" s="15">
        <v>33.5235886881556</v>
      </c>
      <c r="K55" s="15">
        <v>29.02</v>
      </c>
      <c r="L55" s="14">
        <v>29.2914861751152</v>
      </c>
      <c r="M55" s="15">
        <v>29.0190693804403</v>
      </c>
      <c r="N55" s="15">
        <v>23.68</v>
      </c>
      <c r="O55" s="14">
        <v>23.415410266257</v>
      </c>
      <c r="P55" s="15">
        <v>23.0192409114183</v>
      </c>
      <c r="Q55" s="15">
        <v>27.61</v>
      </c>
      <c r="R55" s="14">
        <v>27.4758550947261</v>
      </c>
      <c r="S55" s="15">
        <v>27.4178437019969</v>
      </c>
      <c r="T55" s="15">
        <v>30.15</v>
      </c>
      <c r="U55" s="14">
        <v>29.9921185355863</v>
      </c>
      <c r="V55" s="15">
        <v>30.3257110855095</v>
      </c>
      <c r="W55" s="15">
        <v>27.53</v>
      </c>
      <c r="X55" s="14">
        <v>27.4366487455197</v>
      </c>
      <c r="Y55" s="15">
        <v>27.9466596262161</v>
      </c>
      <c r="Z55" t="s" s="16">
        <v>20</v>
      </c>
      <c r="AA55" t="s" s="17">
        <v>21</v>
      </c>
      <c r="AB55" t="s" s="16">
        <v>21</v>
      </c>
      <c r="AC55" s="15">
        <v>31.83</v>
      </c>
      <c r="AD55" s="14">
        <v>31.3362115975422</v>
      </c>
      <c r="AE55" s="15">
        <v>31.4317945203666</v>
      </c>
      <c r="AF55" s="15">
        <v>26.13</v>
      </c>
      <c r="AG55" s="14">
        <v>25.8541314644137</v>
      </c>
      <c r="AH55" s="15">
        <v>27.7648312940304</v>
      </c>
      <c r="AI55" s="15">
        <v>26.21</v>
      </c>
      <c r="AJ55" s="14">
        <v>26.6658043769974</v>
      </c>
      <c r="AK55" s="15">
        <v>26.5045092210039</v>
      </c>
      <c r="AL55" s="15">
        <v>33.51</v>
      </c>
      <c r="AM55" s="14">
        <v>33.6028801088398</v>
      </c>
      <c r="AN55" s="15">
        <v>34.0798803513876</v>
      </c>
      <c r="AO55" s="15">
        <v>33.2</v>
      </c>
      <c r="AP55" s="14">
        <v>33.3528840245776</v>
      </c>
      <c r="AQ55" s="15">
        <v>33.2289317716334</v>
      </c>
      <c r="AR55" s="15">
        <v>32.93</v>
      </c>
      <c r="AS55" s="14">
        <v>32.9769239518532</v>
      </c>
      <c r="AT55" s="15">
        <v>32.562020122073</v>
      </c>
      <c r="AU55" s="18"/>
      <c r="AV55" s="15">
        <f>AVERAGE(B55,E55,H55,K55,N55,Q55,T55,W55,Z55,AC55,AF55,AI55,AL55,AO55,AR55)</f>
        <v>29.2261538461538</v>
      </c>
      <c r="AW55" s="15">
        <f>AVERAGE(C55,F55,I55,L55,O55,R55,U55,X55,AA55,AD55,AG55,AJ55,AM55,AP55,AS55)</f>
        <v>29.4367391461386</v>
      </c>
      <c r="AX55" s="15">
        <f>AVERAGE(D55,G55,J55,M55,P55,S55,V55,Y55,AB55,AE55,AH55,AK55,AN55,AQ55,AT55)</f>
        <v>29.6440233410647</v>
      </c>
    </row>
    <row r="56" ht="20.35" customHeight="1">
      <c r="A56" s="12">
        <v>1963</v>
      </c>
      <c r="B56" s="13">
        <v>32.04</v>
      </c>
      <c r="C56" s="14">
        <v>31.0990981822837</v>
      </c>
      <c r="D56" s="15">
        <v>31.997414874552</v>
      </c>
      <c r="E56" s="15">
        <v>25.92</v>
      </c>
      <c r="F56" s="14">
        <v>26.4695255702495</v>
      </c>
      <c r="G56" s="15">
        <v>26.0249143767423</v>
      </c>
      <c r="H56" t="s" s="16">
        <v>20</v>
      </c>
      <c r="I56" t="s" s="17">
        <v>21</v>
      </c>
      <c r="J56" t="s" s="16">
        <v>21</v>
      </c>
      <c r="K56" s="15">
        <v>28.61</v>
      </c>
      <c r="L56" s="14">
        <v>28.8148387096774</v>
      </c>
      <c r="M56" s="15">
        <v>28.6123131080389</v>
      </c>
      <c r="N56" s="15">
        <v>23.46</v>
      </c>
      <c r="O56" s="14">
        <v>23.2002214541731</v>
      </c>
      <c r="P56" s="15">
        <v>22.7777496159754</v>
      </c>
      <c r="Q56" s="15">
        <v>26.93</v>
      </c>
      <c r="R56" s="14">
        <v>26.7706586021505</v>
      </c>
      <c r="S56" s="15">
        <v>26.7201318484383</v>
      </c>
      <c r="T56" s="15">
        <v>29.33</v>
      </c>
      <c r="U56" s="14">
        <v>29.1728070872398</v>
      </c>
      <c r="V56" s="15">
        <v>29.5129537890425</v>
      </c>
      <c r="W56" s="15">
        <v>27.18</v>
      </c>
      <c r="X56" s="14">
        <v>27.0734493671197</v>
      </c>
      <c r="Y56" s="15">
        <v>27.5953801181207</v>
      </c>
      <c r="Z56" t="s" s="16">
        <v>20</v>
      </c>
      <c r="AA56" t="s" s="17">
        <v>21</v>
      </c>
      <c r="AB56" t="s" s="16">
        <v>21</v>
      </c>
      <c r="AC56" s="15">
        <v>30.92</v>
      </c>
      <c r="AD56" s="14">
        <v>30.4902803379416</v>
      </c>
      <c r="AE56" s="15">
        <v>30.6400192012289</v>
      </c>
      <c r="AF56" s="15">
        <v>25.74</v>
      </c>
      <c r="AG56" s="14">
        <v>25.4545423707117</v>
      </c>
      <c r="AH56" s="15">
        <v>27.2079575410068</v>
      </c>
      <c r="AI56" s="15">
        <v>26.11</v>
      </c>
      <c r="AJ56" s="14">
        <v>26.5768307819976</v>
      </c>
      <c r="AK56" s="15">
        <v>26.4161294736656</v>
      </c>
      <c r="AL56" s="15">
        <v>33.09</v>
      </c>
      <c r="AM56" s="14">
        <v>33.1654287833042</v>
      </c>
      <c r="AN56" s="15">
        <v>33.6265988223246</v>
      </c>
      <c r="AO56" s="15">
        <v>32.43</v>
      </c>
      <c r="AP56" s="14">
        <v>32.6366077828981</v>
      </c>
      <c r="AQ56" s="15">
        <v>32.4919598054275</v>
      </c>
      <c r="AR56" s="15">
        <v>32.26</v>
      </c>
      <c r="AS56" s="14">
        <v>32.244109062980</v>
      </c>
      <c r="AT56" s="15">
        <v>31.8796639784946</v>
      </c>
      <c r="AU56" s="18"/>
      <c r="AV56" s="15">
        <f>AVERAGE(B56,E56,H56,K56,N56,Q56,T56,W56,Z56,AC56,AF56,AI56,AL56,AO56,AR56)</f>
        <v>28.7707692307692</v>
      </c>
      <c r="AW56" s="15">
        <f>AVERAGE(C56,F56,I56,L56,O56,R56,U56,X56,AA56,AD56,AG56,AJ56,AM56,AP56,AS56)</f>
        <v>28.7052613917482</v>
      </c>
      <c r="AX56" s="15">
        <f>AVERAGE(D56,G56,J56,M56,P56,S56,V56,Y56,AB56,AE56,AH56,AK56,AN56,AQ56,AT56)</f>
        <v>28.8848605040814</v>
      </c>
    </row>
    <row r="57" ht="20.35" customHeight="1">
      <c r="A57" s="12">
        <v>1964</v>
      </c>
      <c r="B57" s="13">
        <v>32.27</v>
      </c>
      <c r="C57" s="14">
        <v>31.2901776665431</v>
      </c>
      <c r="D57" s="15">
        <v>32.1430861450995</v>
      </c>
      <c r="E57" s="15">
        <v>26.64</v>
      </c>
      <c r="F57" s="14">
        <v>27.1838536645656</v>
      </c>
      <c r="G57" s="15">
        <v>26.6914923989618</v>
      </c>
      <c r="H57" s="15">
        <v>33.19</v>
      </c>
      <c r="I57" s="14">
        <v>32.6298291685062</v>
      </c>
      <c r="J57" s="15">
        <v>33.2622884617722</v>
      </c>
      <c r="K57" s="15">
        <v>29.15</v>
      </c>
      <c r="L57" s="14">
        <v>29.4463766177587</v>
      </c>
      <c r="M57" s="15">
        <v>29.1473951135381</v>
      </c>
      <c r="N57" s="15">
        <v>24.03</v>
      </c>
      <c r="O57" s="14">
        <v>23.7121190211346</v>
      </c>
      <c r="P57" s="15">
        <v>23.2903269064393</v>
      </c>
      <c r="Q57" s="15">
        <v>28.52</v>
      </c>
      <c r="R57" s="14">
        <v>28.3886104931405</v>
      </c>
      <c r="S57" s="15">
        <v>28.2885854653318</v>
      </c>
      <c r="T57" s="15">
        <v>30.05</v>
      </c>
      <c r="U57" s="14">
        <v>29.9045274241613</v>
      </c>
      <c r="V57" s="15">
        <v>30.268629142610</v>
      </c>
      <c r="W57" s="15">
        <v>27.52</v>
      </c>
      <c r="X57" s="14">
        <v>27.418667037449</v>
      </c>
      <c r="Y57" s="15">
        <v>27.9125763193672</v>
      </c>
      <c r="Z57" s="15">
        <v>33.46</v>
      </c>
      <c r="AA57" s="14">
        <v>33.5128497134425</v>
      </c>
      <c r="AB57" s="15">
        <v>33.7681834972064</v>
      </c>
      <c r="AC57" s="15">
        <v>31.91</v>
      </c>
      <c r="AD57" s="14">
        <v>31.3651523297491</v>
      </c>
      <c r="AE57" s="15">
        <v>31.4687912495365</v>
      </c>
      <c r="AF57" s="15">
        <v>26.23</v>
      </c>
      <c r="AG57" s="14">
        <v>25.9502391546162</v>
      </c>
      <c r="AH57" s="15">
        <v>27.5724199728093</v>
      </c>
      <c r="AI57" s="15">
        <v>26.65</v>
      </c>
      <c r="AJ57" s="14">
        <v>27.1466227220918</v>
      </c>
      <c r="AK57" s="15">
        <v>26.9670843804502</v>
      </c>
      <c r="AL57" s="15">
        <v>33.26</v>
      </c>
      <c r="AM57" s="14">
        <v>33.305592479298</v>
      </c>
      <c r="AN57" s="15">
        <v>33.7488212211099</v>
      </c>
      <c r="AO57" s="15">
        <v>32.65</v>
      </c>
      <c r="AP57" s="14">
        <v>32.8582508342603</v>
      </c>
      <c r="AQ57" s="15">
        <v>32.6752950809542</v>
      </c>
      <c r="AR57" s="15">
        <v>32.73</v>
      </c>
      <c r="AS57" s="14">
        <v>32.6902848844395</v>
      </c>
      <c r="AT57" s="15">
        <v>32.3422438511927</v>
      </c>
      <c r="AU57" s="18"/>
      <c r="AV57" s="15">
        <f>AVERAGE(B57,E57,H57,K57,N57,Q57,T57,W57,Z57,AC57,AF57,AI57,AL57,AO57,AR57)</f>
        <v>29.884</v>
      </c>
      <c r="AW57" s="15">
        <f>AVERAGE(C57,F57,I57,L57,O57,R57,U57,X57,AA57,AD57,AG57,AJ57,AM57,AP57,AS57)</f>
        <v>29.7868768807438</v>
      </c>
      <c r="AX57" s="15">
        <f>AVERAGE(D57,G57,J57,M57,P57,S57,V57,Y57,AB57,AE57,AH57,AK57,AN57,AQ57,AT57)</f>
        <v>29.9698146137586</v>
      </c>
    </row>
    <row r="58" ht="20.35" customHeight="1">
      <c r="A58" s="12">
        <v>1965</v>
      </c>
      <c r="B58" s="13">
        <v>32.42</v>
      </c>
      <c r="C58" s="14">
        <v>31.4992219088229</v>
      </c>
      <c r="D58" s="15">
        <v>32.5573867127496</v>
      </c>
      <c r="E58" s="15">
        <v>26.3</v>
      </c>
      <c r="F58" s="14">
        <v>26.8487026811095</v>
      </c>
      <c r="G58" s="15">
        <v>26.4117405582923</v>
      </c>
      <c r="H58" s="15">
        <v>32.68</v>
      </c>
      <c r="I58" s="14">
        <v>32.1326207028974</v>
      </c>
      <c r="J58" s="15">
        <v>32.6440059501739</v>
      </c>
      <c r="K58" s="15">
        <v>28.4</v>
      </c>
      <c r="L58" s="14">
        <v>28.6190047363031</v>
      </c>
      <c r="M58" s="15">
        <v>28.398596390169</v>
      </c>
      <c r="N58" s="15">
        <v>23.85</v>
      </c>
      <c r="O58" s="14">
        <v>23.5405407242615</v>
      </c>
      <c r="P58" s="15">
        <v>23.1359628864523</v>
      </c>
      <c r="Q58" s="15">
        <v>29.39</v>
      </c>
      <c r="R58" s="14">
        <v>29.2491212237583</v>
      </c>
      <c r="S58" s="15">
        <v>29.1395487711214</v>
      </c>
      <c r="T58" s="15">
        <v>29.34</v>
      </c>
      <c r="U58" s="14">
        <v>29.202277265745</v>
      </c>
      <c r="V58" s="15">
        <v>29.5117132572347</v>
      </c>
      <c r="W58" s="15">
        <v>27.63</v>
      </c>
      <c r="X58" s="14">
        <v>27.5348077670074</v>
      </c>
      <c r="Y58" s="15">
        <v>28.0371457042216</v>
      </c>
      <c r="Z58" s="15">
        <v>32.16</v>
      </c>
      <c r="AA58" s="14">
        <v>32.2434116389184</v>
      </c>
      <c r="AB58" s="15">
        <v>32.5491214356339</v>
      </c>
      <c r="AC58" s="15">
        <v>32.59</v>
      </c>
      <c r="AD58" s="14">
        <v>32.0168089764642</v>
      </c>
      <c r="AE58" s="15">
        <v>32.0510450588838</v>
      </c>
      <c r="AF58" s="15">
        <v>25.59</v>
      </c>
      <c r="AG58" s="14">
        <v>25.3199679979519</v>
      </c>
      <c r="AH58" s="15">
        <v>27.0217857142857</v>
      </c>
      <c r="AI58" s="15">
        <v>27.25</v>
      </c>
      <c r="AJ58" s="14">
        <v>27.7580553406175</v>
      </c>
      <c r="AK58" s="15">
        <v>27.5774745079097</v>
      </c>
      <c r="AL58" s="15">
        <v>33.13</v>
      </c>
      <c r="AM58" s="14">
        <v>32.8941564260113</v>
      </c>
      <c r="AN58" s="15">
        <v>33.6626683307732</v>
      </c>
      <c r="AO58" s="15">
        <v>31.99</v>
      </c>
      <c r="AP58" s="14">
        <v>32.1876868919611</v>
      </c>
      <c r="AQ58" s="15">
        <v>32.1024167946749</v>
      </c>
      <c r="AR58" s="15">
        <v>33.11</v>
      </c>
      <c r="AS58" s="14">
        <v>33.0307334869432</v>
      </c>
      <c r="AT58" s="15">
        <v>32.7073911930364</v>
      </c>
      <c r="AU58" s="18"/>
      <c r="AV58" s="15">
        <f>AVERAGE(B58,E58,H58,K58,N58,Q58,T58,W58,Z58,AC58,AF58,AI58,AL58,AO58,AR58)</f>
        <v>29.722</v>
      </c>
      <c r="AW58" s="15">
        <f>AVERAGE(C58,F58,I58,L58,O58,R58,U58,X58,AA58,AD58,AG58,AJ58,AM58,AP58,AS58)</f>
        <v>29.6051411845848</v>
      </c>
      <c r="AX58" s="15">
        <f>AVERAGE(D58,G58,J58,M58,P58,S58,V58,Y58,AB58,AE58,AH58,AK58,AN58,AQ58,AT58)</f>
        <v>29.8338668843742</v>
      </c>
    </row>
    <row r="59" ht="20.35" customHeight="1">
      <c r="A59" s="12">
        <v>1966</v>
      </c>
      <c r="B59" s="13">
        <v>31.37</v>
      </c>
      <c r="C59" s="14">
        <v>30.4020853417377</v>
      </c>
      <c r="D59" s="15">
        <v>31.6468605990783</v>
      </c>
      <c r="E59" s="15">
        <v>25.99</v>
      </c>
      <c r="F59" s="14">
        <v>26.497322779769</v>
      </c>
      <c r="G59" s="15">
        <v>26.0778507424475</v>
      </c>
      <c r="H59" t="s" s="16">
        <v>20</v>
      </c>
      <c r="I59" t="s" s="17">
        <v>21</v>
      </c>
      <c r="J59" t="s" s="16">
        <v>21</v>
      </c>
      <c r="K59" s="15">
        <v>28.9</v>
      </c>
      <c r="L59" s="14">
        <v>29.1625115207373</v>
      </c>
      <c r="M59" s="15">
        <v>28.8950544034818</v>
      </c>
      <c r="N59" s="15">
        <v>23.77</v>
      </c>
      <c r="O59" s="14">
        <v>23.480306513410</v>
      </c>
      <c r="P59" s="15">
        <v>23.0683989264968</v>
      </c>
      <c r="Q59" s="15">
        <v>27.67</v>
      </c>
      <c r="R59" s="14">
        <v>27.5222529441884</v>
      </c>
      <c r="S59" s="15">
        <v>27.4457866103431</v>
      </c>
      <c r="T59" s="15">
        <v>29.83</v>
      </c>
      <c r="U59" s="14">
        <v>29.5761533538146</v>
      </c>
      <c r="V59" s="15">
        <v>29.980839093702</v>
      </c>
      <c r="W59" s="15">
        <v>27.11</v>
      </c>
      <c r="X59" s="14">
        <v>27.0004301075269</v>
      </c>
      <c r="Y59" s="15">
        <v>27.5085119047619</v>
      </c>
      <c r="Z59" s="15">
        <v>33.09</v>
      </c>
      <c r="AA59" s="14">
        <v>32.1119051272544</v>
      </c>
      <c r="AB59" s="15">
        <v>32.9888785771178</v>
      </c>
      <c r="AC59" s="15">
        <v>31.17</v>
      </c>
      <c r="AD59" s="14">
        <v>30.7422493687872</v>
      </c>
      <c r="AE59" s="15">
        <v>30.8452835381464</v>
      </c>
      <c r="AF59" s="15">
        <v>25.85</v>
      </c>
      <c r="AG59" s="14">
        <v>25.5711533538147</v>
      </c>
      <c r="AH59" s="15">
        <v>26.1263472862263</v>
      </c>
      <c r="AI59" s="15">
        <v>26.01</v>
      </c>
      <c r="AJ59" s="14">
        <v>26.4588144964355</v>
      </c>
      <c r="AK59" s="15">
        <v>26.3112210504549</v>
      </c>
      <c r="AL59" s="15">
        <v>33.73</v>
      </c>
      <c r="AM59" s="14">
        <v>33.4929380013654</v>
      </c>
      <c r="AN59" s="15">
        <v>34.268458141321</v>
      </c>
      <c r="AO59" s="15">
        <v>33.09</v>
      </c>
      <c r="AP59" s="14">
        <v>33.2714144905274</v>
      </c>
      <c r="AQ59" s="15">
        <v>33.1144745263697</v>
      </c>
      <c r="AR59" s="15">
        <v>32.31</v>
      </c>
      <c r="AS59" s="14">
        <v>32.1338287912495</v>
      </c>
      <c r="AT59" s="15">
        <v>32.1630907578085</v>
      </c>
      <c r="AU59" s="18"/>
      <c r="AV59" s="15">
        <f>AVERAGE(B59,E59,H59,K59,N59,Q59,T59,W59,Z59,AC59,AF59,AI59,AL59,AO59,AR59)</f>
        <v>29.2778571428571</v>
      </c>
      <c r="AW59" s="15">
        <f>AVERAGE(C59,F59,I59,L59,O59,R59,U59,X59,AA59,AD59,AG59,AJ59,AM59,AP59,AS59)</f>
        <v>29.1016690136156</v>
      </c>
      <c r="AX59" s="15">
        <f>AVERAGE(D59,G59,J59,M59,P59,S59,V59,Y59,AB59,AE59,AH59,AK59,AN59,AQ59,AT59)</f>
        <v>29.3172182969826</v>
      </c>
    </row>
    <row r="60" ht="20.35" customHeight="1">
      <c r="A60" s="12">
        <v>1967</v>
      </c>
      <c r="B60" s="13">
        <v>32.1</v>
      </c>
      <c r="C60" s="14">
        <v>31.1553001792115</v>
      </c>
      <c r="D60" s="15">
        <v>32.3587781618024</v>
      </c>
      <c r="E60" s="15">
        <v>26.06</v>
      </c>
      <c r="F60" s="14">
        <v>26.641517654831</v>
      </c>
      <c r="G60" s="15">
        <v>26.1509461571058</v>
      </c>
      <c r="H60" t="s" s="16">
        <v>20</v>
      </c>
      <c r="I60" t="s" s="17">
        <v>21</v>
      </c>
      <c r="J60" t="s" s="16">
        <v>21</v>
      </c>
      <c r="K60" s="15">
        <v>28.8</v>
      </c>
      <c r="L60" s="14">
        <v>29.0823374295955</v>
      </c>
      <c r="M60" s="15">
        <v>28.8196569821848</v>
      </c>
      <c r="N60" s="15">
        <v>23.55</v>
      </c>
      <c r="O60" s="14">
        <v>23.2899574703815</v>
      </c>
      <c r="P60" s="15">
        <v>22.9237903667214</v>
      </c>
      <c r="Q60" s="15">
        <v>28.18</v>
      </c>
      <c r="R60" s="14">
        <v>27.9928174603175</v>
      </c>
      <c r="S60" s="15">
        <v>27.9665399385561</v>
      </c>
      <c r="T60" s="15">
        <v>29.91</v>
      </c>
      <c r="U60" s="14">
        <v>29.6505237455197</v>
      </c>
      <c r="V60" s="15">
        <v>30.0664481421948</v>
      </c>
      <c r="W60" s="15">
        <v>27.23</v>
      </c>
      <c r="X60" s="14">
        <v>27.0945621457704</v>
      </c>
      <c r="Y60" s="15">
        <v>27.6261962365591</v>
      </c>
      <c r="Z60" s="15">
        <v>32.94</v>
      </c>
      <c r="AA60" s="14">
        <v>31.938723140350</v>
      </c>
      <c r="AB60" s="15">
        <v>32.8559701476067</v>
      </c>
      <c r="AC60" s="15">
        <v>32.09</v>
      </c>
      <c r="AD60" s="14">
        <v>31.5164884398755</v>
      </c>
      <c r="AE60" s="15">
        <v>31.7174907813729</v>
      </c>
      <c r="AF60" s="15">
        <v>25.82</v>
      </c>
      <c r="AG60" s="14">
        <v>25.5511264720942</v>
      </c>
      <c r="AH60" s="15">
        <v>26.0843256395996</v>
      </c>
      <c r="AI60" s="15">
        <v>26.41</v>
      </c>
      <c r="AJ60" s="14">
        <v>26.9058015248076</v>
      </c>
      <c r="AK60" s="15">
        <v>26.7129332113905</v>
      </c>
      <c r="AL60" s="15">
        <v>33.12</v>
      </c>
      <c r="AM60" s="14">
        <v>32.9755066255275</v>
      </c>
      <c r="AN60" s="15">
        <v>33.7019362121934</v>
      </c>
      <c r="AO60" s="15">
        <v>32.24</v>
      </c>
      <c r="AP60" s="14">
        <v>32.4044732462878</v>
      </c>
      <c r="AQ60" s="15">
        <v>32.3243753200205</v>
      </c>
      <c r="AR60" s="15">
        <v>32.89</v>
      </c>
      <c r="AS60" s="14">
        <v>32.6883518945212</v>
      </c>
      <c r="AT60" s="15">
        <v>32.6582642089094</v>
      </c>
      <c r="AU60" s="18"/>
      <c r="AV60" s="15">
        <f>AVERAGE(B60,E60,H60,K60,N60,Q60,T60,W60,Z60,AC60,AF60,AI60,AL60,AO60,AR60)</f>
        <v>29.3814285714286</v>
      </c>
      <c r="AW60" s="15">
        <f>AVERAGE(C60,F60,I60,L60,O60,R60,U60,X60,AA60,AD60,AG60,AJ60,AM60,AP60,AS60)</f>
        <v>29.2062491020779</v>
      </c>
      <c r="AX60" s="15">
        <f>AVERAGE(D60,G60,J60,M60,P60,S60,V60,Y60,AB60,AE60,AH60,AK60,AN60,AQ60,AT60)</f>
        <v>29.4262608218727</v>
      </c>
    </row>
    <row r="61" ht="20.35" customHeight="1">
      <c r="A61" s="12">
        <v>1968</v>
      </c>
      <c r="B61" s="13">
        <v>31.62</v>
      </c>
      <c r="C61" s="14">
        <v>30.7199780620443</v>
      </c>
      <c r="D61" s="15">
        <v>31.9337464466691</v>
      </c>
      <c r="E61" s="15">
        <v>26.64</v>
      </c>
      <c r="F61" s="14">
        <v>27.1757696823631</v>
      </c>
      <c r="G61" s="15">
        <v>26.6555119886293</v>
      </c>
      <c r="H61" t="s" s="16">
        <v>20</v>
      </c>
      <c r="I61" t="s" s="17">
        <v>21</v>
      </c>
      <c r="J61" t="s" s="16">
        <v>21</v>
      </c>
      <c r="K61" s="15">
        <v>29.09</v>
      </c>
      <c r="L61" s="14">
        <v>29.3614587195649</v>
      </c>
      <c r="M61" s="15">
        <v>29.0888394512421</v>
      </c>
      <c r="N61" s="15">
        <v>23.81</v>
      </c>
      <c r="O61" s="14">
        <v>23.5198856754418</v>
      </c>
      <c r="P61" s="15">
        <v>23.126039117538</v>
      </c>
      <c r="Q61" s="15">
        <v>27.8</v>
      </c>
      <c r="R61" s="14">
        <v>27.6038134964776</v>
      </c>
      <c r="S61" s="15">
        <v>27.5840653194908</v>
      </c>
      <c r="T61" s="15">
        <v>29.53</v>
      </c>
      <c r="U61" s="14">
        <v>29.2799023851703</v>
      </c>
      <c r="V61" s="15">
        <v>29.7123624132634</v>
      </c>
      <c r="W61" s="15">
        <v>27.39</v>
      </c>
      <c r="X61" s="14">
        <v>27.2795244495648</v>
      </c>
      <c r="Y61" s="15">
        <v>27.7959176863181</v>
      </c>
      <c r="Z61" s="15">
        <v>33.12</v>
      </c>
      <c r="AA61" s="14">
        <v>32.1175730710603</v>
      </c>
      <c r="AB61" s="15">
        <v>33.0596271234156</v>
      </c>
      <c r="AC61" s="15">
        <v>31.11</v>
      </c>
      <c r="AD61" s="14">
        <v>30.5758845707191</v>
      </c>
      <c r="AE61" s="15">
        <v>30.8450797182054</v>
      </c>
      <c r="AF61" s="15">
        <v>26.01</v>
      </c>
      <c r="AG61" s="14">
        <v>25.7424388209121</v>
      </c>
      <c r="AH61" s="15">
        <v>26.301992646150</v>
      </c>
      <c r="AI61" s="15">
        <v>26.23</v>
      </c>
      <c r="AJ61" s="14">
        <v>26.6902110790204</v>
      </c>
      <c r="AK61" s="15">
        <v>26.5173354525801</v>
      </c>
      <c r="AL61" s="15">
        <v>33.31</v>
      </c>
      <c r="AM61" s="14">
        <v>33.0824196858944</v>
      </c>
      <c r="AN61" s="15">
        <v>33.871124706464</v>
      </c>
      <c r="AO61" t="s" s="16">
        <v>20</v>
      </c>
      <c r="AP61" t="s" s="17">
        <v>21</v>
      </c>
      <c r="AQ61" t="s" s="16">
        <v>21</v>
      </c>
      <c r="AR61" s="15">
        <v>32.51</v>
      </c>
      <c r="AS61" s="14">
        <v>32.3601677790137</v>
      </c>
      <c r="AT61" s="15">
        <v>32.3249499443826</v>
      </c>
      <c r="AU61" s="18"/>
      <c r="AV61" s="15">
        <f>AVERAGE(B61,E61,H61,K61,N61,Q61,T61,W61,Z61,AC61,AF61,AI61,AL61,AO61,AR61)</f>
        <v>29.09</v>
      </c>
      <c r="AW61" s="15">
        <f>AVERAGE(C61,F61,I61,L61,O61,R61,U61,X61,AA61,AD61,AG61,AJ61,AM61,AP61,AS61)</f>
        <v>28.8853098059421</v>
      </c>
      <c r="AX61" s="15">
        <f>AVERAGE(D61,G61,J61,M61,P61,S61,V61,Y61,AB61,AE61,AH61,AK61,AN61,AQ61,AT61)</f>
        <v>29.1397378472576</v>
      </c>
    </row>
    <row r="62" ht="20.35" customHeight="1">
      <c r="A62" s="12">
        <v>1969</v>
      </c>
      <c r="B62" s="13">
        <v>32.16</v>
      </c>
      <c r="C62" s="14">
        <v>31.167828407225</v>
      </c>
      <c r="D62" s="15">
        <v>32.3729192268305</v>
      </c>
      <c r="E62" s="15">
        <v>26.89</v>
      </c>
      <c r="F62" s="14">
        <v>27.4206507794277</v>
      </c>
      <c r="G62" s="15">
        <v>26.9394092421915</v>
      </c>
      <c r="H62" t="s" s="16">
        <v>20</v>
      </c>
      <c r="I62" t="s" s="17">
        <v>21</v>
      </c>
      <c r="J62" t="s" s="16">
        <v>21</v>
      </c>
      <c r="K62" s="15">
        <v>29.11</v>
      </c>
      <c r="L62" s="14">
        <v>29.3667249103943</v>
      </c>
      <c r="M62" s="15">
        <v>29.1119092421915</v>
      </c>
      <c r="N62" s="15">
        <v>24.07</v>
      </c>
      <c r="O62" s="14">
        <v>23.8042211142892</v>
      </c>
      <c r="P62" s="15">
        <v>23.3604320276498</v>
      </c>
      <c r="Q62" t="s" s="16">
        <v>20</v>
      </c>
      <c r="R62" s="14">
        <v>28.236074929972</v>
      </c>
      <c r="S62" s="15">
        <v>28.1137399852414</v>
      </c>
      <c r="T62" s="15">
        <v>30.9</v>
      </c>
      <c r="U62" s="14">
        <v>30.5605005537213</v>
      </c>
      <c r="V62" s="15">
        <v>30.9979232068554</v>
      </c>
      <c r="W62" s="15">
        <v>28.33</v>
      </c>
      <c r="X62" s="14">
        <v>28.2919538973571</v>
      </c>
      <c r="Y62" s="15">
        <v>28.7152368151562</v>
      </c>
      <c r="Z62" s="15">
        <v>33.67</v>
      </c>
      <c r="AA62" s="14">
        <v>32.6035550523509</v>
      </c>
      <c r="AB62" s="15">
        <v>33.5009473489062</v>
      </c>
      <c r="AC62" s="15">
        <v>32.56</v>
      </c>
      <c r="AD62" s="14">
        <v>31.8772286226319</v>
      </c>
      <c r="AE62" s="15">
        <v>31.8457846902202</v>
      </c>
      <c r="AF62" s="15">
        <v>26.31</v>
      </c>
      <c r="AG62" s="14">
        <v>26.0286751152074</v>
      </c>
      <c r="AH62" s="15">
        <v>26.593715437788</v>
      </c>
      <c r="AI62" s="15">
        <v>26.97</v>
      </c>
      <c r="AJ62" s="14">
        <v>27.4619685720835</v>
      </c>
      <c r="AK62" s="15">
        <v>27.2942499453711</v>
      </c>
      <c r="AL62" s="15">
        <v>34.06</v>
      </c>
      <c r="AM62" s="14">
        <v>34.0296853843091</v>
      </c>
      <c r="AN62" s="15">
        <v>34.0555734767025</v>
      </c>
      <c r="AO62" t="s" s="16">
        <v>20</v>
      </c>
      <c r="AP62" t="s" s="17">
        <v>21</v>
      </c>
      <c r="AQ62" t="s" s="16">
        <v>21</v>
      </c>
      <c r="AR62" s="15">
        <v>33.56</v>
      </c>
      <c r="AS62" s="14">
        <v>33.3379149515908</v>
      </c>
      <c r="AT62" s="15">
        <v>33.3315025071949</v>
      </c>
      <c r="AU62" s="18"/>
      <c r="AV62" s="15">
        <f>AVERAGE(B62,E62,H62,K62,N62,Q62,T62,W62,Z62,AC62,AF62,AI62,AL62,AO62,AR62)</f>
        <v>29.8825</v>
      </c>
      <c r="AW62" s="15">
        <f>AVERAGE(C62,F62,I62,L62,O62,R62,U62,X62,AA62,AD62,AG62,AJ62,AM62,AP62,AS62)</f>
        <v>29.5528447915816</v>
      </c>
      <c r="AX62" s="15">
        <f>AVERAGE(D62,G62,J62,M62,P62,S62,V62,Y62,AB62,AE62,AH62,AK62,AN62,AQ62,AT62)</f>
        <v>29.7102571655615</v>
      </c>
    </row>
    <row r="63" ht="20.35" customHeight="1">
      <c r="A63" s="12">
        <v>1970</v>
      </c>
      <c r="B63" t="s" s="19">
        <v>20</v>
      </c>
      <c r="C63" t="s" s="17">
        <v>21</v>
      </c>
      <c r="D63" t="s" s="16">
        <v>21</v>
      </c>
      <c r="E63" s="15">
        <v>26.73</v>
      </c>
      <c r="F63" s="14">
        <v>27.2653465941974</v>
      </c>
      <c r="G63" s="15">
        <v>26.8233206600318</v>
      </c>
      <c r="H63" t="s" s="16">
        <v>20</v>
      </c>
      <c r="I63" t="s" s="17">
        <v>21</v>
      </c>
      <c r="J63" t="s" s="16">
        <v>21</v>
      </c>
      <c r="K63" s="15">
        <v>29.13</v>
      </c>
      <c r="L63" s="14">
        <v>29.4571799795187</v>
      </c>
      <c r="M63" s="15">
        <v>29.1315943420379</v>
      </c>
      <c r="N63" s="15">
        <v>23.83</v>
      </c>
      <c r="O63" s="14">
        <v>23.5597987630477</v>
      </c>
      <c r="P63" s="15">
        <v>23.1457436478057</v>
      </c>
      <c r="Q63" t="s" s="16">
        <v>20</v>
      </c>
      <c r="R63" t="s" s="17">
        <v>21</v>
      </c>
      <c r="S63" t="s" s="16">
        <v>21</v>
      </c>
      <c r="T63" s="15">
        <v>30.4</v>
      </c>
      <c r="U63" s="14">
        <v>30.1660112058666</v>
      </c>
      <c r="V63" s="15">
        <v>30.5338484878358</v>
      </c>
      <c r="W63" s="15">
        <v>27.87</v>
      </c>
      <c r="X63" s="14">
        <v>27.7962763839108</v>
      </c>
      <c r="Y63" s="15">
        <v>28.2621495420152</v>
      </c>
      <c r="Z63" s="15">
        <v>33.46</v>
      </c>
      <c r="AA63" s="14">
        <v>32.4495306739445</v>
      </c>
      <c r="AB63" s="15">
        <v>33.3327826511625</v>
      </c>
      <c r="AC63" s="15">
        <v>32.26</v>
      </c>
      <c r="AD63" s="14">
        <v>31.6325190589976</v>
      </c>
      <c r="AE63" s="15">
        <v>31.6878513824885</v>
      </c>
      <c r="AF63" s="15">
        <v>26.26</v>
      </c>
      <c r="AG63" s="14">
        <v>25.970720046083</v>
      </c>
      <c r="AH63" s="15">
        <v>26.540257296467</v>
      </c>
      <c r="AI63" s="15">
        <v>26.67</v>
      </c>
      <c r="AJ63" s="14">
        <v>27.1326479739396</v>
      </c>
      <c r="AK63" s="15">
        <v>26.9722154138132</v>
      </c>
      <c r="AL63" s="15">
        <v>34.08</v>
      </c>
      <c r="AM63" s="14">
        <v>34.0693445980543</v>
      </c>
      <c r="AN63" s="15">
        <v>34.0767069892473</v>
      </c>
      <c r="AO63" s="15">
        <v>32.83</v>
      </c>
      <c r="AP63" s="14">
        <v>32.9760471070149</v>
      </c>
      <c r="AQ63" s="15">
        <v>32.8622471838198</v>
      </c>
      <c r="AR63" s="15">
        <v>33.42</v>
      </c>
      <c r="AS63" s="14">
        <v>33.2081380325582</v>
      </c>
      <c r="AT63" s="15">
        <v>33.1872644649258</v>
      </c>
      <c r="AU63" s="18"/>
      <c r="AV63" s="15">
        <f>AVERAGE(B63,E63,H63,K63,N63,Q63,T63,W63,Z63,AC63,AF63,AI63,AL63,AO63,AR63)</f>
        <v>29.745</v>
      </c>
      <c r="AW63" s="15">
        <f>AVERAGE(C63,F63,I63,L63,O63,R63,U63,X63,AA63,AD63,AG63,AJ63,AM63,AP63,AS63)</f>
        <v>29.6402967014278</v>
      </c>
      <c r="AX63" s="15">
        <f>AVERAGE(D63,G63,J63,M63,P63,S63,V63,Y63,AB63,AE63,AH63,AK63,AN63,AQ63,AT63)</f>
        <v>29.7129985051375</v>
      </c>
    </row>
    <row r="64" ht="20.35" customHeight="1">
      <c r="A64" s="12">
        <v>1971</v>
      </c>
      <c r="B64" s="13">
        <v>31.55</v>
      </c>
      <c r="C64" s="14">
        <v>30.7822328706998</v>
      </c>
      <c r="D64" s="15">
        <v>31.5421749364373</v>
      </c>
      <c r="E64" s="15">
        <v>26.34</v>
      </c>
      <c r="F64" s="14">
        <v>26.9443100358423</v>
      </c>
      <c r="G64" s="15">
        <v>26.4174955197133</v>
      </c>
      <c r="H64" s="15">
        <v>32.76</v>
      </c>
      <c r="I64" s="14">
        <v>32.4481247461907</v>
      </c>
      <c r="J64" s="15">
        <v>32.6712454755725</v>
      </c>
      <c r="K64" s="15">
        <v>29.28</v>
      </c>
      <c r="L64" s="14">
        <v>29.6344671769338</v>
      </c>
      <c r="M64" s="15">
        <v>29.294263952893</v>
      </c>
      <c r="N64" s="15">
        <v>23.34</v>
      </c>
      <c r="O64" s="14">
        <v>23.0920327700973</v>
      </c>
      <c r="P64" s="15">
        <v>22.7525019201229</v>
      </c>
      <c r="Q64" s="15">
        <v>27.74</v>
      </c>
      <c r="R64" s="14">
        <v>27.6228795884316</v>
      </c>
      <c r="S64" s="15">
        <v>27.5124884792627</v>
      </c>
      <c r="T64" s="15">
        <v>29.93</v>
      </c>
      <c r="U64" s="14">
        <v>29.9426555299539</v>
      </c>
      <c r="V64" s="15">
        <v>30.2412336679203</v>
      </c>
      <c r="W64" s="15">
        <v>27.54</v>
      </c>
      <c r="X64" s="14">
        <v>27.4583570810601</v>
      </c>
      <c r="Y64" s="15">
        <v>27.9767511520738</v>
      </c>
      <c r="Z64" s="15">
        <v>33.02</v>
      </c>
      <c r="AA64" s="14">
        <v>32.3833350401092</v>
      </c>
      <c r="AB64" s="15">
        <v>32.9665803714886</v>
      </c>
      <c r="AC64" s="15">
        <v>31.47</v>
      </c>
      <c r="AD64" s="14">
        <v>30.9518198571605</v>
      </c>
      <c r="AE64" s="15">
        <v>31.0449551971326</v>
      </c>
      <c r="AF64" s="15">
        <v>26.56</v>
      </c>
      <c r="AG64" s="14">
        <v>26.3693388376856</v>
      </c>
      <c r="AH64" s="15">
        <v>26.5616885702907</v>
      </c>
      <c r="AI64" s="15">
        <v>25.73</v>
      </c>
      <c r="AJ64" s="14">
        <v>26.153694501574</v>
      </c>
      <c r="AK64" s="15">
        <v>26.0122428305587</v>
      </c>
      <c r="AL64" t="s" s="16">
        <v>20</v>
      </c>
      <c r="AM64" t="s" s="17">
        <v>21</v>
      </c>
      <c r="AN64" t="s" s="16">
        <v>21</v>
      </c>
      <c r="AO64" s="15">
        <v>32.48</v>
      </c>
      <c r="AP64" s="14">
        <v>32.6343305171531</v>
      </c>
      <c r="AQ64" s="15">
        <v>32.5506714029698</v>
      </c>
      <c r="AR64" s="15">
        <v>32.65</v>
      </c>
      <c r="AS64" s="14">
        <v>32.5227537784487</v>
      </c>
      <c r="AT64" s="15">
        <v>32.4832807788587</v>
      </c>
      <c r="AU64" s="18"/>
      <c r="AV64" s="15">
        <f>AVERAGE(B64,E64,H64,K64,N64,Q64,T64,W64,Z64,AC64,AF64,AI64,AL64,AO64,AR64)</f>
        <v>29.3135714285714</v>
      </c>
      <c r="AW64" s="15">
        <f>AVERAGE(C64,F64,I64,L64,O64,R64,U64,X64,AA64,AD64,AG64,AJ64,AM64,AP64,AS64)</f>
        <v>29.2100237379529</v>
      </c>
      <c r="AX64" s="15">
        <f>AVERAGE(D64,G64,J64,M64,P64,S64,V64,Y64,AB64,AE64,AH64,AK64,AN64,AQ64,AT64)</f>
        <v>29.2876838753782</v>
      </c>
    </row>
    <row r="65" ht="20.35" customHeight="1">
      <c r="A65" s="12">
        <v>1972</v>
      </c>
      <c r="B65" s="13">
        <v>32.59</v>
      </c>
      <c r="C65" s="14">
        <v>31.8161308861698</v>
      </c>
      <c r="D65" s="15">
        <v>32.5524678655296</v>
      </c>
      <c r="E65" s="15">
        <v>25.94</v>
      </c>
      <c r="F65" s="14">
        <v>26.5025667408231</v>
      </c>
      <c r="G65" s="15">
        <v>26.0640988223246</v>
      </c>
      <c r="H65" t="s" s="16">
        <v>20</v>
      </c>
      <c r="I65" t="s" s="17">
        <v>21</v>
      </c>
      <c r="J65" t="s" s="16">
        <v>21</v>
      </c>
      <c r="K65" s="15">
        <v>28.26</v>
      </c>
      <c r="L65" s="14">
        <v>28.5390520331232</v>
      </c>
      <c r="M65" s="15">
        <v>28.2644713261649</v>
      </c>
      <c r="N65" s="15">
        <v>23.19</v>
      </c>
      <c r="O65" s="14">
        <v>22.9819363850781</v>
      </c>
      <c r="P65" s="15">
        <v>22.6267347096421</v>
      </c>
      <c r="Q65" s="15">
        <v>28.81</v>
      </c>
      <c r="R65" s="14">
        <v>28.611197626993</v>
      </c>
      <c r="S65" s="15">
        <v>28.5705954146583</v>
      </c>
      <c r="T65" s="15">
        <v>29.48</v>
      </c>
      <c r="U65" s="14">
        <v>29.3825842401806</v>
      </c>
      <c r="V65" s="15">
        <v>29.6987915585218</v>
      </c>
      <c r="W65" s="15">
        <v>27.46</v>
      </c>
      <c r="X65" s="14">
        <v>27.3748362377951</v>
      </c>
      <c r="Y65" s="15">
        <v>27.8615758249907</v>
      </c>
      <c r="Z65" t="s" s="16">
        <v>20</v>
      </c>
      <c r="AA65" t="s" s="17">
        <v>21</v>
      </c>
      <c r="AB65" t="s" s="16">
        <v>21</v>
      </c>
      <c r="AC65" s="15">
        <v>32.12</v>
      </c>
      <c r="AD65" s="14">
        <v>31.6341488852988</v>
      </c>
      <c r="AE65" s="15">
        <v>31.6555859011637</v>
      </c>
      <c r="AF65" s="15">
        <v>25.79</v>
      </c>
      <c r="AG65" s="14">
        <v>25.6013524286244</v>
      </c>
      <c r="AH65" s="15">
        <v>25.7936327400816</v>
      </c>
      <c r="AI65" s="15">
        <v>26.41</v>
      </c>
      <c r="AJ65" s="14">
        <v>26.8596921562367</v>
      </c>
      <c r="AK65" s="15">
        <v>26.7078176269771</v>
      </c>
      <c r="AL65" s="15">
        <v>32.98</v>
      </c>
      <c r="AM65" s="14">
        <v>32.9890007415647</v>
      </c>
      <c r="AN65" s="15">
        <v>32.9840372018292</v>
      </c>
      <c r="AO65" s="15">
        <v>31.79</v>
      </c>
      <c r="AP65" s="14">
        <v>31.9803722297029</v>
      </c>
      <c r="AQ65" s="15">
        <v>31.8947174329502</v>
      </c>
      <c r="AR65" s="15">
        <v>31.7</v>
      </c>
      <c r="AS65" s="14">
        <v>32.1654712383772</v>
      </c>
      <c r="AT65" s="15">
        <v>32.2953795527794</v>
      </c>
      <c r="AU65" s="18"/>
      <c r="AV65" s="15">
        <f>AVERAGE(B65,E65,H65,K65,N65,Q65,T65,W65,Z65,AC65,AF65,AI65,AL65,AO65,AR65)</f>
        <v>28.9630769230769</v>
      </c>
      <c r="AW65" s="15">
        <f>AVERAGE(C65,F65,I65,L65,O65,R65,U65,X65,AA65,AD65,AG65,AJ65,AM65,AP65,AS65)</f>
        <v>28.9567955253821</v>
      </c>
      <c r="AX65" s="15">
        <f>AVERAGE(D65,G65,J65,M65,P65,S65,V65,Y65,AB65,AE65,AH65,AK65,AN65,AQ65,AT65)</f>
        <v>28.997685075201</v>
      </c>
    </row>
    <row r="66" ht="20.35" customHeight="1">
      <c r="A66" s="12">
        <v>1973</v>
      </c>
      <c r="B66" s="13">
        <v>32.11</v>
      </c>
      <c r="C66" s="14">
        <v>31.4092527681159</v>
      </c>
      <c r="D66" s="15">
        <v>32.0912896825397</v>
      </c>
      <c r="E66" s="15">
        <v>27.06</v>
      </c>
      <c r="F66" s="14">
        <v>27.6110611743343</v>
      </c>
      <c r="G66" s="15">
        <v>27.112282954998</v>
      </c>
      <c r="H66" s="15">
        <v>33.52</v>
      </c>
      <c r="I66" s="14">
        <v>32.9977980687037</v>
      </c>
      <c r="J66" s="15">
        <v>33.311321432339</v>
      </c>
      <c r="K66" s="15">
        <v>29.24</v>
      </c>
      <c r="L66" s="14">
        <v>29.6137788018433</v>
      </c>
      <c r="M66" s="15">
        <v>29.2373988735279</v>
      </c>
      <c r="N66" t="s" s="16">
        <v>20</v>
      </c>
      <c r="O66" t="s" s="17">
        <v>21</v>
      </c>
      <c r="P66" t="s" s="16">
        <v>21</v>
      </c>
      <c r="Q66" s="15">
        <v>28.52</v>
      </c>
      <c r="R66" s="14">
        <v>28.3833773195967</v>
      </c>
      <c r="S66" s="15">
        <v>28.2676952124936</v>
      </c>
      <c r="T66" s="15">
        <v>29.96</v>
      </c>
      <c r="U66" s="14">
        <v>29.8380708370853</v>
      </c>
      <c r="V66" s="15">
        <v>30.1163892376009</v>
      </c>
      <c r="W66" s="15">
        <v>28.12</v>
      </c>
      <c r="X66" s="14">
        <v>28.0709062980031</v>
      </c>
      <c r="Y66" s="15">
        <v>28.5133576548899</v>
      </c>
      <c r="Z66" s="15">
        <v>33.02</v>
      </c>
      <c r="AA66" s="14">
        <v>32.4190169871182</v>
      </c>
      <c r="AB66" s="15">
        <v>33.0101797038087</v>
      </c>
      <c r="AC66" s="15">
        <v>31.94</v>
      </c>
      <c r="AD66" s="14">
        <v>31.3141777399601</v>
      </c>
      <c r="AE66" s="15">
        <v>31.4044365015606</v>
      </c>
      <c r="AF66" s="15">
        <v>26.43</v>
      </c>
      <c r="AG66" s="14">
        <v>26.2695814132104</v>
      </c>
      <c r="AH66" s="15">
        <v>26.4482496424599</v>
      </c>
      <c r="AI66" s="15">
        <v>27.07</v>
      </c>
      <c r="AJ66" s="14">
        <v>27.5755530351184</v>
      </c>
      <c r="AK66" s="15">
        <v>27.4070368354609</v>
      </c>
      <c r="AL66" s="15">
        <v>33.46</v>
      </c>
      <c r="AM66" s="14">
        <v>33.3869476299357</v>
      </c>
      <c r="AN66" s="15">
        <v>33.453663241344</v>
      </c>
      <c r="AO66" s="15">
        <v>32.61</v>
      </c>
      <c r="AP66" s="14">
        <v>32.7776347236992</v>
      </c>
      <c r="AQ66" s="15">
        <v>32.6248607555328</v>
      </c>
      <c r="AR66" s="15">
        <v>32.56</v>
      </c>
      <c r="AS66" s="14">
        <v>32.9916242120875</v>
      </c>
      <c r="AT66" s="15">
        <v>33.1598887800084</v>
      </c>
      <c r="AU66" s="18"/>
      <c r="AV66" s="15">
        <f>AVERAGE(B66,E66,H66,K66,N66,Q66,T66,W66,Z66,AC66,AF66,AI66,AL66,AO66,AR66)</f>
        <v>30.4014285714286</v>
      </c>
      <c r="AW66" s="15">
        <f>AVERAGE(C66,F66,I66,L66,O66,R66,U66,X66,AA66,AD66,AG66,AJ66,AM66,AP66,AS66)</f>
        <v>30.332770072058</v>
      </c>
      <c r="AX66" s="15">
        <f>AVERAGE(D66,G66,J66,M66,P66,S66,V66,Y66,AB66,AE66,AH66,AK66,AN66,AQ66,AT66)</f>
        <v>30.4398607506117</v>
      </c>
    </row>
    <row r="67" ht="20.35" customHeight="1">
      <c r="A67" s="12">
        <v>1974</v>
      </c>
      <c r="B67" s="13">
        <v>30.57</v>
      </c>
      <c r="C67" s="14">
        <v>29.6262393162393</v>
      </c>
      <c r="D67" s="15">
        <v>30.4744471149602</v>
      </c>
      <c r="E67" s="15">
        <v>26.03</v>
      </c>
      <c r="F67" s="14">
        <v>26.6110844280241</v>
      </c>
      <c r="G67" s="15">
        <v>26.1862248250555</v>
      </c>
      <c r="H67" s="15">
        <v>31.95</v>
      </c>
      <c r="I67" s="14">
        <v>31.6052788028242</v>
      </c>
      <c r="J67" s="15">
        <v>31.7820206951483</v>
      </c>
      <c r="K67" s="15">
        <v>28.76</v>
      </c>
      <c r="L67" s="14">
        <v>29.071575780850</v>
      </c>
      <c r="M67" s="15">
        <v>28.7645442908346</v>
      </c>
      <c r="N67" s="15">
        <v>23.25</v>
      </c>
      <c r="O67" s="14">
        <v>23.0227966589862</v>
      </c>
      <c r="P67" s="15">
        <v>22.6413055334852</v>
      </c>
      <c r="Q67" s="15">
        <v>27.67</v>
      </c>
      <c r="R67" s="14">
        <v>27.4714868151562</v>
      </c>
      <c r="S67" s="15">
        <v>27.4356041986687</v>
      </c>
      <c r="T67" t="s" s="16">
        <v>20</v>
      </c>
      <c r="U67" t="s" s="17">
        <v>21</v>
      </c>
      <c r="V67" t="s" s="16">
        <v>21</v>
      </c>
      <c r="W67" s="15">
        <v>27.2</v>
      </c>
      <c r="X67" s="14">
        <v>27.0815905017921</v>
      </c>
      <c r="Y67" s="15">
        <v>27.5971511776754</v>
      </c>
      <c r="Z67" s="15">
        <v>31.98</v>
      </c>
      <c r="AA67" s="14">
        <v>31.4880512348546</v>
      </c>
      <c r="AB67" s="15">
        <v>31.9576152073733</v>
      </c>
      <c r="AC67" s="15">
        <v>30.74</v>
      </c>
      <c r="AD67" s="14">
        <v>30.2566212237583</v>
      </c>
      <c r="AE67" s="15">
        <v>30.3601111905645</v>
      </c>
      <c r="AF67" s="15">
        <v>25.87</v>
      </c>
      <c r="AG67" s="14">
        <v>25.6812743215566</v>
      </c>
      <c r="AH67" s="15">
        <v>25.8669004140403</v>
      </c>
      <c r="AI67" s="15">
        <v>25.75</v>
      </c>
      <c r="AJ67" s="14">
        <v>26.1714991182232</v>
      </c>
      <c r="AK67" s="15">
        <v>26.0481068682331</v>
      </c>
      <c r="AL67" s="15">
        <v>32.04</v>
      </c>
      <c r="AM67" s="14">
        <v>32.0797466778988</v>
      </c>
      <c r="AN67" s="15">
        <v>32.0576196803032</v>
      </c>
      <c r="AO67" s="15">
        <v>32.49</v>
      </c>
      <c r="AP67" s="14">
        <v>32.6875947260625</v>
      </c>
      <c r="AQ67" s="15">
        <v>32.5574596774194</v>
      </c>
      <c r="AR67" s="15">
        <v>31.47</v>
      </c>
      <c r="AS67" s="14">
        <v>31.9345790007484</v>
      </c>
      <c r="AT67" s="15">
        <v>32.0956869405159</v>
      </c>
      <c r="AU67" s="18"/>
      <c r="AV67" s="15">
        <f>AVERAGE(B67,E67,H67,K67,N67,Q67,T67,W67,Z67,AC67,AF67,AI67,AL67,AO67,AR67)</f>
        <v>28.9835714285714</v>
      </c>
      <c r="AW67" s="15">
        <f>AVERAGE(C67,F67,I67,L67,O67,R67,U67,X67,AA67,AD67,AG67,AJ67,AM67,AP67,AS67)</f>
        <v>28.9135299004982</v>
      </c>
      <c r="AX67" s="15">
        <f>AVERAGE(D67,G67,J67,M67,P67,S67,V67,Y67,AB67,AE67,AH67,AK67,AN67,AQ67,AT67)</f>
        <v>28.9874855581627</v>
      </c>
    </row>
    <row r="68" ht="20.35" customHeight="1">
      <c r="A68" s="12">
        <v>1975</v>
      </c>
      <c r="B68" s="13">
        <v>31.59</v>
      </c>
      <c r="C68" s="14">
        <v>30.7698368506725</v>
      </c>
      <c r="D68" s="15">
        <v>31.5207692703827</v>
      </c>
      <c r="E68" s="15">
        <v>26.41</v>
      </c>
      <c r="F68" s="14">
        <v>26.9711277521761</v>
      </c>
      <c r="G68" s="15">
        <v>26.5108896569381</v>
      </c>
      <c r="H68" t="s" s="16">
        <v>20</v>
      </c>
      <c r="I68" s="14">
        <v>31.9402817931959</v>
      </c>
      <c r="J68" s="15">
        <v>32.1850263921636</v>
      </c>
      <c r="K68" s="15">
        <v>28.74</v>
      </c>
      <c r="L68" s="14">
        <v>29.0192133896569</v>
      </c>
      <c r="M68" s="15">
        <v>28.7383429339478</v>
      </c>
      <c r="N68" s="15">
        <v>23.8</v>
      </c>
      <c r="O68" s="14">
        <v>23.4986251920123</v>
      </c>
      <c r="P68" s="15">
        <v>23.1026593701997</v>
      </c>
      <c r="Q68" s="15">
        <v>28.36</v>
      </c>
      <c r="R68" s="14">
        <v>28.180359703021</v>
      </c>
      <c r="S68" s="15">
        <v>28.1176504096262</v>
      </c>
      <c r="T68" s="15">
        <v>29.44</v>
      </c>
      <c r="U68" s="14">
        <v>29.4014217588499</v>
      </c>
      <c r="V68" s="15">
        <v>29.6075339148142</v>
      </c>
      <c r="W68" s="15">
        <v>27.75</v>
      </c>
      <c r="X68" s="14">
        <v>27.6741173835125</v>
      </c>
      <c r="Y68" s="15">
        <v>28.1646735791091</v>
      </c>
      <c r="Z68" s="15">
        <v>32.32</v>
      </c>
      <c r="AA68" s="14">
        <v>31.9522971511556</v>
      </c>
      <c r="AB68" s="15">
        <v>32.2769649257553</v>
      </c>
      <c r="AC68" s="15">
        <v>31.76</v>
      </c>
      <c r="AD68" s="14">
        <v>31.1125793650794</v>
      </c>
      <c r="AE68" s="15">
        <v>31.2114362519201</v>
      </c>
      <c r="AF68" s="15">
        <v>25.99</v>
      </c>
      <c r="AG68" s="14">
        <v>25.807158218126</v>
      </c>
      <c r="AH68" s="15">
        <v>25.9871927803379</v>
      </c>
      <c r="AI68" s="15">
        <v>26.26</v>
      </c>
      <c r="AJ68" s="14">
        <v>26.7176088069636</v>
      </c>
      <c r="AK68" s="15">
        <v>26.5653020993344</v>
      </c>
      <c r="AL68" t="s" s="16">
        <v>20</v>
      </c>
      <c r="AM68" t="s" s="17">
        <v>21</v>
      </c>
      <c r="AN68" t="s" s="16">
        <v>21</v>
      </c>
      <c r="AO68" s="15">
        <v>32.55</v>
      </c>
      <c r="AP68" s="14">
        <v>32.7436175115207</v>
      </c>
      <c r="AQ68" s="15">
        <v>32.5942748335893</v>
      </c>
      <c r="AR68" s="15">
        <v>31.87</v>
      </c>
      <c r="AS68" s="14">
        <v>32.345810819850</v>
      </c>
      <c r="AT68" s="15">
        <v>32.5168796924076</v>
      </c>
      <c r="AU68" s="18"/>
      <c r="AV68" s="15">
        <f>AVERAGE(B68,E68,H68,K68,N68,Q68,T68,W68,Z68,AC68,AF68,AI68,AL68,AO68,AR68)</f>
        <v>28.9876923076923</v>
      </c>
      <c r="AW68" s="15">
        <f>AVERAGE(C68,F68,I68,L68,O68,R68,U68,X68,AA68,AD68,AG68,AJ68,AM68,AP68,AS68)</f>
        <v>29.1524325496995</v>
      </c>
      <c r="AX68" s="15">
        <f>AVERAGE(D68,G68,J68,M68,P68,S68,V68,Y68,AB68,AE68,AH68,AK68,AN68,AQ68,AT68)</f>
        <v>29.2213997221804</v>
      </c>
    </row>
    <row r="69" ht="20.35" customHeight="1">
      <c r="A69" s="12">
        <v>1976</v>
      </c>
      <c r="B69" t="s" s="19">
        <v>20</v>
      </c>
      <c r="C69" t="s" s="17">
        <v>21</v>
      </c>
      <c r="D69" t="s" s="16">
        <v>21</v>
      </c>
      <c r="E69" s="15">
        <v>26.34</v>
      </c>
      <c r="F69" s="14">
        <v>26.8974332591769</v>
      </c>
      <c r="G69" s="15">
        <v>26.4234813372883</v>
      </c>
      <c r="H69" t="s" s="16">
        <v>20</v>
      </c>
      <c r="I69" t="s" s="17">
        <v>21</v>
      </c>
      <c r="J69" t="s" s="16">
        <v>21</v>
      </c>
      <c r="K69" s="15">
        <v>28.87</v>
      </c>
      <c r="L69" s="14">
        <v>29.1966679026078</v>
      </c>
      <c r="M69" s="15">
        <v>28.8652107279693</v>
      </c>
      <c r="N69" s="15">
        <v>23.67</v>
      </c>
      <c r="O69" s="14">
        <v>23.3866994191076</v>
      </c>
      <c r="P69" s="15">
        <v>23.020206093190</v>
      </c>
      <c r="Q69" s="15">
        <v>26.86</v>
      </c>
      <c r="R69" s="14">
        <v>26.6898816586331</v>
      </c>
      <c r="S69" s="15">
        <v>26.6480079718206</v>
      </c>
      <c r="T69" s="15">
        <v>29.7</v>
      </c>
      <c r="U69" s="14">
        <v>29.4806711749092</v>
      </c>
      <c r="V69" s="15">
        <v>29.8463768384625</v>
      </c>
      <c r="W69" s="15">
        <v>27.58</v>
      </c>
      <c r="X69" s="14">
        <v>27.4655760368664</v>
      </c>
      <c r="Y69" s="15">
        <v>27.9951619303635</v>
      </c>
      <c r="Z69" s="15">
        <v>31.99</v>
      </c>
      <c r="AA69" s="14">
        <v>31.6066423892508</v>
      </c>
      <c r="AB69" s="15">
        <v>31.9977400815721</v>
      </c>
      <c r="AC69" s="15">
        <v>30.86</v>
      </c>
      <c r="AD69" s="14">
        <v>30.387645841058</v>
      </c>
      <c r="AE69" s="15">
        <v>30.4512872327277</v>
      </c>
      <c r="AF69" s="15">
        <v>25.87</v>
      </c>
      <c r="AG69" s="14">
        <v>25.6795871956495</v>
      </c>
      <c r="AH69" s="15">
        <v>25.8713817822272</v>
      </c>
      <c r="AI69" s="15">
        <v>25.88</v>
      </c>
      <c r="AJ69" s="14">
        <v>26.2968789932991</v>
      </c>
      <c r="AK69" s="15">
        <v>26.1772439586658</v>
      </c>
      <c r="AL69" t="s" s="16">
        <v>20</v>
      </c>
      <c r="AM69" t="s" s="17">
        <v>21</v>
      </c>
      <c r="AN69" s="15">
        <v>32.6103089797747</v>
      </c>
      <c r="AO69" t="s" s="16">
        <v>20</v>
      </c>
      <c r="AP69" t="s" s="17">
        <v>21</v>
      </c>
      <c r="AQ69" t="s" s="16">
        <v>21</v>
      </c>
      <c r="AR69" s="15">
        <v>32.05</v>
      </c>
      <c r="AS69" s="14">
        <v>31.4799502371007</v>
      </c>
      <c r="AT69" s="15">
        <v>32.6873977285091</v>
      </c>
      <c r="AU69" s="18"/>
      <c r="AV69" s="15">
        <f>AVERAGE(B69,E69,H69,K69,N69,Q69,T69,W69,Z69,AC69,AF69,AI69,AL69,AO69,AR69)</f>
        <v>28.1518181818182</v>
      </c>
      <c r="AW69" s="15">
        <f>AVERAGE(C69,F69,I69,L69,O69,R69,U69,X69,AA69,AD69,AG69,AJ69,AM69,AP69,AS69)</f>
        <v>28.0516031006963</v>
      </c>
      <c r="AX69" s="15">
        <f>AVERAGE(D69,G69,J69,M69,P69,S69,V69,Y69,AB69,AE69,AH69,AK69,AN69,AQ69,AT69)</f>
        <v>28.5494837218809</v>
      </c>
    </row>
    <row r="70" ht="20.35" customHeight="1">
      <c r="A70" s="12">
        <v>1977</v>
      </c>
      <c r="B70" s="13">
        <v>31.61</v>
      </c>
      <c r="C70" s="14">
        <v>30.7942821558617</v>
      </c>
      <c r="D70" s="15">
        <v>31.5492420361042</v>
      </c>
      <c r="E70" s="15">
        <v>26.44</v>
      </c>
      <c r="F70" s="14">
        <v>26.9658716263824</v>
      </c>
      <c r="G70" s="15">
        <v>26.503190106389</v>
      </c>
      <c r="H70" t="s" s="16">
        <v>20</v>
      </c>
      <c r="I70" t="s" s="17">
        <v>21</v>
      </c>
      <c r="J70" t="s" s="16">
        <v>21</v>
      </c>
      <c r="K70" s="15">
        <v>28.57</v>
      </c>
      <c r="L70" s="14">
        <v>28.8175915258577</v>
      </c>
      <c r="M70" s="15">
        <v>28.566284562212</v>
      </c>
      <c r="N70" s="15">
        <v>24.2</v>
      </c>
      <c r="O70" s="14">
        <v>23.8859198712855</v>
      </c>
      <c r="P70" s="15">
        <v>23.4520037696206</v>
      </c>
      <c r="Q70" s="15">
        <v>28.19</v>
      </c>
      <c r="R70" s="14">
        <v>27.9588172043011</v>
      </c>
      <c r="S70" s="15">
        <v>27.9442716333845</v>
      </c>
      <c r="T70" s="15">
        <v>29.12</v>
      </c>
      <c r="U70" s="14">
        <v>28.9574368345781</v>
      </c>
      <c r="V70" s="15">
        <v>29.3069879672299</v>
      </c>
      <c r="W70" s="15">
        <v>28.4</v>
      </c>
      <c r="X70" s="14">
        <v>28.3610669482847</v>
      </c>
      <c r="Y70" s="15">
        <v>28.8101440092166</v>
      </c>
      <c r="Z70" s="15">
        <v>31.88</v>
      </c>
      <c r="AA70" s="14">
        <v>31.4851440092166</v>
      </c>
      <c r="AB70" s="15">
        <v>31.8719060419867</v>
      </c>
      <c r="AC70" s="15">
        <v>30.99</v>
      </c>
      <c r="AD70" s="14">
        <v>30.5265136968766</v>
      </c>
      <c r="AE70" s="15">
        <v>30.6278321812596</v>
      </c>
      <c r="AF70" s="15">
        <v>25.89</v>
      </c>
      <c r="AG70" s="14">
        <v>25.6997164618536</v>
      </c>
      <c r="AH70" s="15">
        <v>25.8871364567332</v>
      </c>
      <c r="AI70" s="15">
        <v>27.11</v>
      </c>
      <c r="AJ70" s="14">
        <v>27.5969674859191</v>
      </c>
      <c r="AK70" s="15">
        <v>27.4411693548387</v>
      </c>
      <c r="AL70" s="15">
        <v>32.39</v>
      </c>
      <c r="AM70" s="14">
        <v>32.3444820965093</v>
      </c>
      <c r="AN70" s="15">
        <v>32.3802895412893</v>
      </c>
      <c r="AO70" s="15">
        <v>31.82</v>
      </c>
      <c r="AP70" s="14">
        <v>32.0147926267281</v>
      </c>
      <c r="AQ70" s="15">
        <v>31.9263536866359</v>
      </c>
      <c r="AR70" s="15">
        <v>32.46</v>
      </c>
      <c r="AS70" s="14">
        <v>31.8292436938213</v>
      </c>
      <c r="AT70" s="15">
        <v>33.108671816912</v>
      </c>
      <c r="AU70" s="18"/>
      <c r="AV70" s="15">
        <f>AVERAGE(B70,E70,H70,K70,N70,Q70,T70,W70,Z70,AC70,AF70,AI70,AL70,AO70,AR70)</f>
        <v>29.2192857142857</v>
      </c>
      <c r="AW70" s="15">
        <f>AVERAGE(C70,F70,I70,L70,O70,R70,U70,X70,AA70,AD70,AG70,AJ70,AM70,AP70,AS70)</f>
        <v>29.0884175883911</v>
      </c>
      <c r="AX70" s="15">
        <f>AVERAGE(D70,G70,J70,M70,P70,S70,V70,Y70,AB70,AE70,AH70,AK70,AN70,AQ70,AT70)</f>
        <v>29.2411059402723</v>
      </c>
    </row>
    <row r="71" ht="20.35" customHeight="1">
      <c r="A71" s="12">
        <v>1978</v>
      </c>
      <c r="B71" s="13">
        <v>31.87</v>
      </c>
      <c r="C71" s="14">
        <v>31.5283982904508</v>
      </c>
      <c r="D71" s="15">
        <v>31.4490329880847</v>
      </c>
      <c r="E71" s="15">
        <v>26.18</v>
      </c>
      <c r="F71" s="14">
        <v>26.6693862007169</v>
      </c>
      <c r="G71" s="15">
        <v>26.2478655737416</v>
      </c>
      <c r="H71" t="s" s="16">
        <v>20</v>
      </c>
      <c r="I71" t="s" s="17">
        <v>21</v>
      </c>
      <c r="J71" t="s" s="16">
        <v>21</v>
      </c>
      <c r="K71" s="15">
        <v>28.76</v>
      </c>
      <c r="L71" s="14">
        <v>29.0341378648233</v>
      </c>
      <c r="M71" s="15">
        <v>28.760359062980</v>
      </c>
      <c r="N71" s="15">
        <v>23.85</v>
      </c>
      <c r="O71" s="14">
        <v>23.569705161820</v>
      </c>
      <c r="P71" s="15">
        <v>23.1274979033141</v>
      </c>
      <c r="Q71" s="15">
        <v>26.86</v>
      </c>
      <c r="R71" s="14">
        <v>26.7183960573477</v>
      </c>
      <c r="S71" s="15">
        <v>26.6516154633897</v>
      </c>
      <c r="T71" s="15">
        <v>29.24</v>
      </c>
      <c r="U71" s="14">
        <v>29.000738496919</v>
      </c>
      <c r="V71" s="15">
        <v>29.3983791293677</v>
      </c>
      <c r="W71" s="15">
        <v>27.15</v>
      </c>
      <c r="X71" s="14">
        <v>27.0656995647721</v>
      </c>
      <c r="Y71" s="15">
        <v>27.5576760112647</v>
      </c>
      <c r="Z71" s="15">
        <v>32.65</v>
      </c>
      <c r="AA71" s="14">
        <v>32.2265188172043</v>
      </c>
      <c r="AB71" s="15">
        <v>32.5754089861751</v>
      </c>
      <c r="AC71" s="15">
        <v>30.83</v>
      </c>
      <c r="AD71" s="14">
        <v>30.195856374808</v>
      </c>
      <c r="AE71" s="15">
        <v>30.3388434459806</v>
      </c>
      <c r="AF71" s="15">
        <v>26.02</v>
      </c>
      <c r="AG71" s="14">
        <v>25.834213389657</v>
      </c>
      <c r="AH71" s="15">
        <v>26.0161584741424</v>
      </c>
      <c r="AI71" s="15">
        <v>25.37</v>
      </c>
      <c r="AJ71" s="14">
        <v>25.8027469135802</v>
      </c>
      <c r="AK71" s="15">
        <v>25.6761783865278</v>
      </c>
      <c r="AL71" s="15">
        <v>33.6</v>
      </c>
      <c r="AM71" s="14">
        <v>33.5810675883257</v>
      </c>
      <c r="AN71" s="15">
        <v>33.5988844086022</v>
      </c>
      <c r="AO71" s="15">
        <v>33</v>
      </c>
      <c r="AP71" s="14">
        <v>33.1619100367251</v>
      </c>
      <c r="AQ71" s="15">
        <v>32.9895865335382</v>
      </c>
      <c r="AR71" s="15">
        <v>32.45</v>
      </c>
      <c r="AS71" s="14">
        <v>31.797158218126</v>
      </c>
      <c r="AT71" s="15">
        <v>33.081635856419</v>
      </c>
      <c r="AU71" s="18"/>
      <c r="AV71" s="15">
        <f>AVERAGE(B71,E71,H71,K71,N71,Q71,T71,W71,Z71,AC71,AF71,AI71,AL71,AO71,AR71)</f>
        <v>29.1307142857143</v>
      </c>
      <c r="AW71" s="15">
        <f>AVERAGE(C71,F71,I71,L71,O71,R71,U71,X71,AA71,AD71,AG71,AJ71,AM71,AP71,AS71)</f>
        <v>29.0132809268054</v>
      </c>
      <c r="AX71" s="15">
        <f>AVERAGE(D71,G71,J71,M71,P71,S71,V71,Y71,AB71,AE71,AH71,AK71,AN71,AQ71,AT71)</f>
        <v>29.1049373016806</v>
      </c>
    </row>
    <row r="72" ht="20.35" customHeight="1">
      <c r="A72" s="12">
        <v>1979</v>
      </c>
      <c r="B72" s="13">
        <v>33.03</v>
      </c>
      <c r="C72" s="14">
        <v>32.5814893846575</v>
      </c>
      <c r="D72" s="15">
        <v>32.4148681294913</v>
      </c>
      <c r="E72" s="15">
        <v>26.8</v>
      </c>
      <c r="F72" s="14">
        <v>27.3596699154263</v>
      </c>
      <c r="G72" s="15">
        <v>26.8801817716334</v>
      </c>
      <c r="H72" t="s" s="16">
        <v>20</v>
      </c>
      <c r="I72" t="s" s="17">
        <v>21</v>
      </c>
      <c r="J72" t="s" s="16">
        <v>21</v>
      </c>
      <c r="K72" s="15">
        <v>28.59</v>
      </c>
      <c r="L72" s="14">
        <v>28.8723470302099</v>
      </c>
      <c r="M72" s="15">
        <v>28.586130952381</v>
      </c>
      <c r="N72" s="15">
        <v>23.96</v>
      </c>
      <c r="O72" s="14">
        <v>23.6742217101895</v>
      </c>
      <c r="P72" s="15">
        <v>23.2692025089606</v>
      </c>
      <c r="Q72" s="15">
        <v>29.4</v>
      </c>
      <c r="R72" s="14">
        <v>29.1495500512033</v>
      </c>
      <c r="S72" s="15">
        <v>29.1190399385561</v>
      </c>
      <c r="T72" s="15">
        <v>29.68</v>
      </c>
      <c r="U72" s="14">
        <v>29.5090487599164</v>
      </c>
      <c r="V72" s="15">
        <v>29.8691868659671</v>
      </c>
      <c r="W72" s="15">
        <v>28.8</v>
      </c>
      <c r="X72" s="14">
        <v>28.7892908346134</v>
      </c>
      <c r="Y72" s="15">
        <v>28.8012487199181</v>
      </c>
      <c r="Z72" s="15">
        <v>32.35</v>
      </c>
      <c r="AA72" s="14">
        <v>31.9204351175027</v>
      </c>
      <c r="AB72" s="15">
        <v>32.2647286226318</v>
      </c>
      <c r="AC72" s="15">
        <v>32.24</v>
      </c>
      <c r="AD72" s="14">
        <v>31.7302352241232</v>
      </c>
      <c r="AE72" s="15">
        <v>31.7725106920852</v>
      </c>
      <c r="AF72" s="15">
        <v>25.99</v>
      </c>
      <c r="AG72" s="14">
        <v>25.8109427803379</v>
      </c>
      <c r="AH72" s="15">
        <v>25.9947747055812</v>
      </c>
      <c r="AI72" s="15">
        <v>27.2</v>
      </c>
      <c r="AJ72" s="14">
        <v>27.7083482087681</v>
      </c>
      <c r="AK72" s="15">
        <v>27.5246396790084</v>
      </c>
      <c r="AL72" s="15">
        <v>32.71</v>
      </c>
      <c r="AM72" s="14">
        <v>32.7446191756272</v>
      </c>
      <c r="AN72" s="15">
        <v>32.7153531701891</v>
      </c>
      <c r="AO72" s="15">
        <v>31.87</v>
      </c>
      <c r="AP72" s="14">
        <v>32.1153545826933</v>
      </c>
      <c r="AQ72" s="15">
        <v>31.968716894433</v>
      </c>
      <c r="AR72" s="15">
        <v>32.5</v>
      </c>
      <c r="AS72" s="14">
        <v>32.9496681056553</v>
      </c>
      <c r="AT72" s="15">
        <v>33.0779231430965</v>
      </c>
      <c r="AU72" s="18"/>
      <c r="AV72" s="15">
        <f>AVERAGE(B72,E72,H72,K72,N72,Q72,T72,W72,Z72,AC72,AF72,AI72,AL72,AO72,AR72)</f>
        <v>29.6514285714286</v>
      </c>
      <c r="AW72" s="15">
        <f>AVERAGE(C72,F72,I72,L72,O72,R72,U72,X72,AA72,AD72,AG72,AJ72,AM72,AP72,AS72)</f>
        <v>29.6368014914946</v>
      </c>
      <c r="AX72" s="15">
        <f>AVERAGE(D72,G72,J72,M72,P72,S72,V72,Y72,AB72,AE72,AH72,AK72,AN72,AQ72,AT72)</f>
        <v>29.5898932709952</v>
      </c>
    </row>
    <row r="73" ht="20.35" customHeight="1">
      <c r="A73" s="12">
        <v>1980</v>
      </c>
      <c r="B73" s="13">
        <v>33.47</v>
      </c>
      <c r="C73" s="14">
        <v>33.1311818687431</v>
      </c>
      <c r="D73" s="15">
        <v>32.8710712520084</v>
      </c>
      <c r="E73" s="15">
        <v>26.9</v>
      </c>
      <c r="F73" s="14">
        <v>27.5396563200735</v>
      </c>
      <c r="G73" s="15">
        <v>27.2942233654678</v>
      </c>
      <c r="H73" t="s" s="16">
        <v>20</v>
      </c>
      <c r="I73" t="s" s="17">
        <v>21</v>
      </c>
      <c r="J73" t="s" s="16">
        <v>21</v>
      </c>
      <c r="K73" s="15">
        <v>28.76</v>
      </c>
      <c r="L73" s="14">
        <v>29.0238453219627</v>
      </c>
      <c r="M73" s="15">
        <v>28.7569759609443</v>
      </c>
      <c r="N73" s="15">
        <v>24.3</v>
      </c>
      <c r="O73" s="14">
        <v>23.9772444912336</v>
      </c>
      <c r="P73" s="15">
        <v>23.5463103624839</v>
      </c>
      <c r="Q73" s="15">
        <v>29.61</v>
      </c>
      <c r="R73" s="14">
        <v>29.4179415399827</v>
      </c>
      <c r="S73" s="15">
        <v>29.3292686318131</v>
      </c>
      <c r="T73" s="15">
        <v>30.29</v>
      </c>
      <c r="U73" s="14">
        <v>30.0494334533962</v>
      </c>
      <c r="V73" s="15">
        <v>30.4029384501298</v>
      </c>
      <c r="W73" s="15">
        <v>29.2</v>
      </c>
      <c r="X73" s="14">
        <v>29.2453386478804</v>
      </c>
      <c r="Y73" s="15">
        <v>29.2030462859968</v>
      </c>
      <c r="Z73" s="15">
        <v>32.78</v>
      </c>
      <c r="AA73" s="14">
        <v>32.344979915956</v>
      </c>
      <c r="AB73" s="15">
        <v>32.7395893585465</v>
      </c>
      <c r="AC73" s="15">
        <v>32.45</v>
      </c>
      <c r="AD73" s="14">
        <v>31.8680423264687</v>
      </c>
      <c r="AE73" s="15">
        <v>31.8797837006647</v>
      </c>
      <c r="AF73" s="15">
        <v>26.56</v>
      </c>
      <c r="AG73" s="14">
        <v>26.3789077369917</v>
      </c>
      <c r="AH73" s="15">
        <v>26.5623566308244</v>
      </c>
      <c r="AI73" s="15">
        <v>27.62</v>
      </c>
      <c r="AJ73" s="14">
        <v>28.1485671047392</v>
      </c>
      <c r="AK73" s="15">
        <v>27.9490710161006</v>
      </c>
      <c r="AL73" s="15">
        <v>33.7</v>
      </c>
      <c r="AM73" s="14">
        <v>33.6880379433939</v>
      </c>
      <c r="AN73" s="15">
        <v>33.6965239154616</v>
      </c>
      <c r="AO73" t="s" s="16">
        <v>21</v>
      </c>
      <c r="AP73" t="s" s="17">
        <v>21</v>
      </c>
      <c r="AQ73" s="15">
        <v>32.696097940613</v>
      </c>
      <c r="AR73" s="15">
        <v>33.58</v>
      </c>
      <c r="AS73" s="14">
        <v>33.9113532010876</v>
      </c>
      <c r="AT73" s="15">
        <v>34.1631192065258</v>
      </c>
      <c r="AU73" s="18"/>
      <c r="AV73" s="15">
        <f>AVERAGE(B73,E73,H73,K73,N73,Q73,T73,W73,Z73,AC73,AF73,AI73,AL73,AO73,AR73)</f>
        <v>29.94</v>
      </c>
      <c r="AW73" s="15">
        <f>AVERAGE(C73,F73,I73,L73,O73,R73,U73,X73,AA73,AD73,AG73,AJ73,AM73,AP73,AS73)</f>
        <v>29.9018869132238</v>
      </c>
      <c r="AX73" s="15">
        <f>AVERAGE(D73,G73,J73,M73,P73,S73,V73,Y73,AB73,AE73,AH73,AK73,AN73,AQ73,AT73)</f>
        <v>30.0778840055415</v>
      </c>
    </row>
    <row r="74" ht="20.35" customHeight="1">
      <c r="A74" s="12">
        <v>1981</v>
      </c>
      <c r="B74" s="13">
        <v>32.34</v>
      </c>
      <c r="C74" s="14">
        <v>31.9123086277522</v>
      </c>
      <c r="D74" s="15">
        <v>31.7134792626728</v>
      </c>
      <c r="E74" s="15">
        <v>26.44</v>
      </c>
      <c r="F74" s="14">
        <v>27.0432081501492</v>
      </c>
      <c r="G74" s="15">
        <v>26.8712746526123</v>
      </c>
      <c r="H74" s="15">
        <v>32.97</v>
      </c>
      <c r="I74" s="14">
        <v>32.7117662285942</v>
      </c>
      <c r="J74" s="15">
        <v>32.7925408203903</v>
      </c>
      <c r="K74" s="15">
        <v>28.81</v>
      </c>
      <c r="L74" s="14">
        <v>29.0885112647209</v>
      </c>
      <c r="M74" s="15">
        <v>28.8143010752688</v>
      </c>
      <c r="N74" s="15">
        <v>23.78</v>
      </c>
      <c r="O74" s="14">
        <v>23.4958582949309</v>
      </c>
      <c r="P74" s="15">
        <v>23.0696690988223</v>
      </c>
      <c r="Q74" s="15">
        <v>28.37</v>
      </c>
      <c r="R74" s="14">
        <v>28.1652707373272</v>
      </c>
      <c r="S74" s="15">
        <v>28.1185547875064</v>
      </c>
      <c r="T74" s="15">
        <v>29.52</v>
      </c>
      <c r="U74" s="14">
        <v>29.3101813522962</v>
      </c>
      <c r="V74" s="15">
        <v>29.667435301913</v>
      </c>
      <c r="W74" s="15">
        <v>27.81</v>
      </c>
      <c r="X74" s="14">
        <v>27.7967172299027</v>
      </c>
      <c r="Y74" s="15">
        <v>27.8237808323181</v>
      </c>
      <c r="Z74" s="15">
        <v>32.14</v>
      </c>
      <c r="AA74" s="14">
        <v>31.737175499232</v>
      </c>
      <c r="AB74" s="15">
        <v>32.0786731950845</v>
      </c>
      <c r="AC74" s="15">
        <v>31.72</v>
      </c>
      <c r="AD74" s="14">
        <v>31.0714724310777</v>
      </c>
      <c r="AE74" s="15">
        <v>31.1603439524477</v>
      </c>
      <c r="AF74" s="15">
        <v>26.39</v>
      </c>
      <c r="AG74" s="14">
        <v>26.219109062980</v>
      </c>
      <c r="AH74" s="15">
        <v>26.3924551971326</v>
      </c>
      <c r="AI74" s="15">
        <v>26.48</v>
      </c>
      <c r="AJ74" s="14">
        <v>26.9866861121335</v>
      </c>
      <c r="AK74" s="15">
        <v>26.7999472895526</v>
      </c>
      <c r="AL74" s="15">
        <v>33.24</v>
      </c>
      <c r="AM74" s="14">
        <v>33.2612595564737</v>
      </c>
      <c r="AN74" s="15">
        <v>33.2659001182972</v>
      </c>
      <c r="AO74" s="15">
        <v>31.93</v>
      </c>
      <c r="AP74" s="14">
        <v>32.2911917562724</v>
      </c>
      <c r="AQ74" s="15">
        <v>32.5248561011353</v>
      </c>
      <c r="AR74" s="15">
        <v>32.42</v>
      </c>
      <c r="AS74" s="14">
        <v>32.8372646862983</v>
      </c>
      <c r="AT74" s="15">
        <v>33.0303527302209</v>
      </c>
      <c r="AU74" s="18"/>
      <c r="AV74" s="15">
        <f>AVERAGE(B74,E74,H74,K74,N74,Q74,T74,W74,Z74,AC74,AF74,AI74,AL74,AO74,AR74)</f>
        <v>29.624</v>
      </c>
      <c r="AW74" s="15">
        <f>AVERAGE(C74,F74,I74,L74,O74,R74,U74,X74,AA74,AD74,AG74,AJ74,AM74,AP74,AS74)</f>
        <v>29.5951987326761</v>
      </c>
      <c r="AX74" s="15">
        <f>AVERAGE(D74,G74,J74,M74,P74,S74,V74,Y74,AB74,AE74,AH74,AK74,AN74,AQ74,AT74)</f>
        <v>29.6082376276917</v>
      </c>
    </row>
    <row r="75" ht="20.35" customHeight="1">
      <c r="A75" s="12">
        <v>1982</v>
      </c>
      <c r="B75" s="13">
        <v>32.65</v>
      </c>
      <c r="C75" s="14">
        <v>32.2049561461589</v>
      </c>
      <c r="D75" s="15">
        <v>32.0637499117185</v>
      </c>
      <c r="E75" s="15">
        <v>26.27</v>
      </c>
      <c r="F75" s="14">
        <v>26.8857532570974</v>
      </c>
      <c r="G75" s="15">
        <v>26.732446810389</v>
      </c>
      <c r="H75" t="s" s="16">
        <v>20</v>
      </c>
      <c r="I75" t="s" s="17">
        <v>21</v>
      </c>
      <c r="J75" t="s" s="16">
        <v>21</v>
      </c>
      <c r="K75" s="15">
        <v>28.35</v>
      </c>
      <c r="L75" s="14">
        <v>28.5627681771633</v>
      </c>
      <c r="M75" s="15">
        <v>28.3526946828045</v>
      </c>
      <c r="N75" s="15">
        <v>23.58</v>
      </c>
      <c r="O75" s="14">
        <v>23.3067434715822</v>
      </c>
      <c r="P75" s="15">
        <v>22.8956323604711</v>
      </c>
      <c r="Q75" s="15">
        <v>29.03</v>
      </c>
      <c r="R75" s="14">
        <v>28.8411399129544</v>
      </c>
      <c r="S75" s="15">
        <v>28.7726913722478</v>
      </c>
      <c r="T75" s="15">
        <v>30.1</v>
      </c>
      <c r="U75" s="14">
        <v>29.817362391193</v>
      </c>
      <c r="V75" s="15">
        <v>30.2605901177675</v>
      </c>
      <c r="W75" s="15">
        <v>28.11</v>
      </c>
      <c r="X75" s="14">
        <v>28.0920103245228</v>
      </c>
      <c r="Y75" s="15">
        <v>28.1175128008192</v>
      </c>
      <c r="Z75" s="15">
        <v>32.49</v>
      </c>
      <c r="AA75" s="14">
        <v>31.9370020481311</v>
      </c>
      <c r="AB75" s="15">
        <v>32.3986635944701</v>
      </c>
      <c r="AC75" s="15">
        <v>32.39</v>
      </c>
      <c r="AD75" s="14">
        <v>31.7978341013825</v>
      </c>
      <c r="AE75" s="15">
        <v>31.8389317716334</v>
      </c>
      <c r="AF75" s="15">
        <v>25.99</v>
      </c>
      <c r="AG75" s="14">
        <v>25.7898009472606</v>
      </c>
      <c r="AH75" s="15">
        <v>25.9897798259089</v>
      </c>
      <c r="AI75" s="15">
        <v>26.89</v>
      </c>
      <c r="AJ75" s="14">
        <v>27.3799383495703</v>
      </c>
      <c r="AK75" s="15">
        <v>27.2086420211706</v>
      </c>
      <c r="AL75" s="15">
        <v>33.11</v>
      </c>
      <c r="AM75" s="14">
        <v>33.1182091083432</v>
      </c>
      <c r="AN75" s="15">
        <v>33.1292626728111</v>
      </c>
      <c r="AO75" s="15">
        <v>31.97</v>
      </c>
      <c r="AP75" s="14">
        <v>32.3182617909768</v>
      </c>
      <c r="AQ75" s="15">
        <v>32.5979582693292</v>
      </c>
      <c r="AR75" s="15">
        <v>32.58</v>
      </c>
      <c r="AS75" s="14">
        <v>32.8813783987816</v>
      </c>
      <c r="AT75" s="15">
        <v>33.165349104335</v>
      </c>
      <c r="AU75" s="18"/>
      <c r="AV75" s="15">
        <f>AVERAGE(B75,E75,H75,K75,N75,Q75,T75,W75,Z75,AC75,AF75,AI75,AL75,AO75,AR75)</f>
        <v>29.5364285714286</v>
      </c>
      <c r="AW75" s="15">
        <f>AVERAGE(C75,F75,I75,L75,O75,R75,U75,X75,AA75,AD75,AG75,AJ75,AM75,AP75,AS75)</f>
        <v>29.4952256017942</v>
      </c>
      <c r="AX75" s="15">
        <f>AVERAGE(D75,G75,J75,M75,P75,S75,V75,Y75,AB75,AE75,AH75,AK75,AN75,AQ75,AT75)</f>
        <v>29.5374218082769</v>
      </c>
    </row>
    <row r="76" ht="20.35" customHeight="1">
      <c r="A76" s="12">
        <v>1983</v>
      </c>
      <c r="B76" s="13">
        <v>32.4</v>
      </c>
      <c r="C76" s="14">
        <v>31.9570455087263</v>
      </c>
      <c r="D76" s="15">
        <v>31.7600315581367</v>
      </c>
      <c r="E76" s="15">
        <v>26.29</v>
      </c>
      <c r="F76" s="14">
        <v>26.869776625704</v>
      </c>
      <c r="G76" s="15">
        <v>26.7148700716846</v>
      </c>
      <c r="H76" s="15">
        <v>33.23</v>
      </c>
      <c r="I76" s="14">
        <v>33.0013073430778</v>
      </c>
      <c r="J76" s="15">
        <v>33.0799794076685</v>
      </c>
      <c r="K76" s="15">
        <v>29.09</v>
      </c>
      <c r="L76" s="14">
        <v>29.384896953405</v>
      </c>
      <c r="M76" s="15">
        <v>29.0859735023041</v>
      </c>
      <c r="N76" s="15">
        <v>23.87</v>
      </c>
      <c r="O76" s="14">
        <v>23.5641417050691</v>
      </c>
      <c r="P76" s="15">
        <v>23.1625908858167</v>
      </c>
      <c r="Q76" s="15">
        <v>27.82</v>
      </c>
      <c r="R76" s="14">
        <v>27.7154710701485</v>
      </c>
      <c r="S76" s="15">
        <v>27.5900083205325</v>
      </c>
      <c r="T76" s="15">
        <v>30.09</v>
      </c>
      <c r="U76" s="14">
        <v>29.8101286923743</v>
      </c>
      <c r="V76" s="15">
        <v>30.2839097895369</v>
      </c>
      <c r="W76" s="15">
        <v>27.71</v>
      </c>
      <c r="X76" s="14">
        <v>27.7063543266769</v>
      </c>
      <c r="Y76" s="15">
        <v>27.7104998719918</v>
      </c>
      <c r="Z76" s="15">
        <v>32.86</v>
      </c>
      <c r="AA76" s="14">
        <v>32.3209635570523</v>
      </c>
      <c r="AB76" s="15">
        <v>32.7127627012573</v>
      </c>
      <c r="AC76" s="15">
        <v>31.67</v>
      </c>
      <c r="AD76" s="14">
        <v>31.0417133896569</v>
      </c>
      <c r="AE76" s="15">
        <v>31.1708429339478</v>
      </c>
      <c r="AF76" s="15">
        <v>26.45</v>
      </c>
      <c r="AG76" s="14">
        <v>26.2736520737327</v>
      </c>
      <c r="AH76" s="15">
        <v>26.4549334357399</v>
      </c>
      <c r="AI76" s="15">
        <v>25.75</v>
      </c>
      <c r="AJ76" s="14">
        <v>26.2033157182929</v>
      </c>
      <c r="AK76" s="15">
        <v>26.058237327189</v>
      </c>
      <c r="AL76" s="15">
        <v>33.57</v>
      </c>
      <c r="AM76" s="14">
        <v>33.5331763810662</v>
      </c>
      <c r="AN76" s="15">
        <v>33.5766204512951</v>
      </c>
      <c r="AO76" s="15">
        <v>32.55</v>
      </c>
      <c r="AP76" s="14">
        <v>32.9033079778644</v>
      </c>
      <c r="AQ76" s="15">
        <v>33.1898707117256</v>
      </c>
      <c r="AR76" s="15">
        <v>32.4</v>
      </c>
      <c r="AS76" s="14">
        <v>32.7271603182073</v>
      </c>
      <c r="AT76" s="15">
        <v>32.9531850899996</v>
      </c>
      <c r="AU76" s="18"/>
      <c r="AV76" s="15">
        <f>AVERAGE(B76,E76,H76,K76,N76,Q76,T76,W76,Z76,AC76,AF76,AI76,AL76,AO76,AR76)</f>
        <v>29.7166666666667</v>
      </c>
      <c r="AW76" s="15">
        <f>AVERAGE(C76,F76,I76,L76,O76,R76,U76,X76,AA76,AD76,AG76,AJ76,AM76,AP76,AS76)</f>
        <v>29.6674941094036</v>
      </c>
      <c r="AX76" s="15">
        <f>AVERAGE(D76,G76,J76,M76,P76,S76,V76,Y76,AB76,AE76,AH76,AK76,AN76,AQ76,AT76)</f>
        <v>29.7002877372551</v>
      </c>
    </row>
    <row r="77" ht="20.35" customHeight="1">
      <c r="A77" s="12">
        <v>1984</v>
      </c>
      <c r="B77" s="13">
        <v>31.21</v>
      </c>
      <c r="C77" s="14">
        <v>30.6834133876876</v>
      </c>
      <c r="D77" s="15">
        <v>30.591358735848</v>
      </c>
      <c r="E77" s="15">
        <v>25.99</v>
      </c>
      <c r="F77" s="14">
        <v>26.6405766769073</v>
      </c>
      <c r="G77" s="15">
        <v>26.7000313620072</v>
      </c>
      <c r="H77" t="s" s="16">
        <v>20</v>
      </c>
      <c r="I77" t="s" s="17">
        <v>21</v>
      </c>
      <c r="J77" t="s" s="16">
        <v>21</v>
      </c>
      <c r="K77" s="15">
        <v>28.83</v>
      </c>
      <c r="L77" s="14">
        <v>29.126849718382</v>
      </c>
      <c r="M77" s="15">
        <v>28.8268753200205</v>
      </c>
      <c r="N77" s="15">
        <v>23.35</v>
      </c>
      <c r="O77" s="14">
        <v>23.1481707629288</v>
      </c>
      <c r="P77" s="15">
        <v>22.7614868151562</v>
      </c>
      <c r="Q77" s="15">
        <v>27.9</v>
      </c>
      <c r="R77" s="14">
        <v>27.6938389656938</v>
      </c>
      <c r="S77" s="15">
        <v>27.6770999743984</v>
      </c>
      <c r="T77" s="15">
        <v>29.71</v>
      </c>
      <c r="U77" s="14">
        <v>29.3199600305454</v>
      </c>
      <c r="V77" s="15">
        <v>30.2072342505782</v>
      </c>
      <c r="W77" s="15">
        <v>27.32</v>
      </c>
      <c r="X77" s="14">
        <v>27.2501414711231</v>
      </c>
      <c r="Y77" s="15">
        <v>27.3338126578032</v>
      </c>
      <c r="Z77" s="15">
        <v>32.16</v>
      </c>
      <c r="AA77" s="14">
        <v>32.2338645673323</v>
      </c>
      <c r="AB77" s="15">
        <v>32.5750294418843</v>
      </c>
      <c r="AC77" s="15">
        <v>31</v>
      </c>
      <c r="AD77" s="14">
        <v>30.4885487622932</v>
      </c>
      <c r="AE77" s="15">
        <v>30.5877201740912</v>
      </c>
      <c r="AF77" s="15">
        <v>26.28</v>
      </c>
      <c r="AG77" s="14">
        <v>26.0991493855607</v>
      </c>
      <c r="AH77" s="15">
        <v>26.281095110087</v>
      </c>
      <c r="AI77" s="15">
        <v>25.4</v>
      </c>
      <c r="AJ77" s="14">
        <v>25.8002125368915</v>
      </c>
      <c r="AK77" s="15">
        <v>25.6879964230708</v>
      </c>
      <c r="AL77" s="15">
        <v>32.85</v>
      </c>
      <c r="AM77" s="14">
        <v>32.8780096270989</v>
      </c>
      <c r="AN77" s="15">
        <v>32.8510778289811</v>
      </c>
      <c r="AO77" s="15">
        <v>32.24</v>
      </c>
      <c r="AP77" s="14">
        <v>32.6238716077829</v>
      </c>
      <c r="AQ77" s="15">
        <v>32.8524846390169</v>
      </c>
      <c r="AR77" s="15">
        <v>31.46</v>
      </c>
      <c r="AS77" s="14">
        <v>31.9271354746014</v>
      </c>
      <c r="AT77" s="15">
        <v>32.0925158533223</v>
      </c>
      <c r="AU77" s="18"/>
      <c r="AV77" s="15">
        <f>AVERAGE(B77,E77,H77,K77,N77,Q77,T77,W77,Z77,AC77,AF77,AI77,AL77,AO77,AR77)</f>
        <v>28.9785714285714</v>
      </c>
      <c r="AW77" s="15">
        <f>AVERAGE(C77,F77,I77,L77,O77,R77,U77,X77,AA77,AD77,AG77,AJ77,AM77,AP77,AS77)</f>
        <v>28.9938387839164</v>
      </c>
      <c r="AX77" s="15">
        <f>AVERAGE(D77,G77,J77,M77,P77,S77,V77,Y77,AB77,AE77,AH77,AK77,AN77,AQ77,AT77)</f>
        <v>29.0732727561618</v>
      </c>
    </row>
    <row r="78" ht="20.35" customHeight="1">
      <c r="A78" s="12">
        <v>1985</v>
      </c>
      <c r="B78" s="13">
        <v>32.19</v>
      </c>
      <c r="C78" s="14">
        <v>31.760067844342</v>
      </c>
      <c r="D78" s="15">
        <v>31.5813242447517</v>
      </c>
      <c r="E78" s="15">
        <v>26.29</v>
      </c>
      <c r="F78" s="14">
        <v>26.8732546914833</v>
      </c>
      <c r="G78" s="15">
        <v>26.9388610581422</v>
      </c>
      <c r="H78" s="15">
        <v>33.11</v>
      </c>
      <c r="I78" s="14">
        <v>32.8978864302488</v>
      </c>
      <c r="J78" s="15">
        <v>32.9627038640818</v>
      </c>
      <c r="K78" s="15">
        <v>28.78</v>
      </c>
      <c r="L78" s="14">
        <v>29.0627252944188</v>
      </c>
      <c r="M78" s="15">
        <v>28.7951185620707</v>
      </c>
      <c r="N78" s="15">
        <v>23.45</v>
      </c>
      <c r="O78" s="14">
        <v>23.2043113159242</v>
      </c>
      <c r="P78" s="15">
        <v>22.8278449820789</v>
      </c>
      <c r="Q78" s="15">
        <v>28.53</v>
      </c>
      <c r="R78" s="14">
        <v>28.4248646865124</v>
      </c>
      <c r="S78" s="15">
        <v>28.3102405009093</v>
      </c>
      <c r="T78" s="15">
        <v>29.88</v>
      </c>
      <c r="U78" s="14">
        <v>29.5875080115472</v>
      </c>
      <c r="V78" s="15">
        <v>30.475262085739</v>
      </c>
      <c r="W78" s="15">
        <v>27.96</v>
      </c>
      <c r="X78" s="14">
        <v>27.949280593958</v>
      </c>
      <c r="Y78" s="15">
        <v>27.9645129288275</v>
      </c>
      <c r="Z78" s="15">
        <v>32.76</v>
      </c>
      <c r="AA78" s="14">
        <v>32.7702086533538</v>
      </c>
      <c r="AB78" s="15">
        <v>33.1160829493088</v>
      </c>
      <c r="AC78" s="15">
        <v>31.84</v>
      </c>
      <c r="AD78" s="14">
        <v>31.1765713005632</v>
      </c>
      <c r="AE78" s="15">
        <v>31.3003488223246</v>
      </c>
      <c r="AF78" s="15">
        <v>26.15</v>
      </c>
      <c r="AG78" s="14">
        <v>25.9576338396769</v>
      </c>
      <c r="AH78" s="15">
        <v>26.1728868407578</v>
      </c>
      <c r="AI78" s="15">
        <v>26.5</v>
      </c>
      <c r="AJ78" s="14">
        <v>26.9714152900946</v>
      </c>
      <c r="AK78" s="15">
        <v>26.8120416267722</v>
      </c>
      <c r="AL78" s="15">
        <v>33.2</v>
      </c>
      <c r="AM78" s="14">
        <v>33.1824002418914</v>
      </c>
      <c r="AN78" s="15">
        <v>33.1889112903226</v>
      </c>
      <c r="AO78" s="15">
        <v>32.35</v>
      </c>
      <c r="AP78" s="14">
        <v>32.7347317386208</v>
      </c>
      <c r="AQ78" s="15">
        <v>32.9522191401063</v>
      </c>
      <c r="AR78" s="15">
        <v>32.42</v>
      </c>
      <c r="AS78" s="14">
        <v>32.7853442709222</v>
      </c>
      <c r="AT78" s="15">
        <v>32.9851523552149</v>
      </c>
      <c r="AU78" s="18"/>
      <c r="AV78" s="15">
        <f>AVERAGE(B78,E78,H78,K78,N78,Q78,T78,W78,Z78,AC78,AF78,AI78,AL78,AO78,AR78)</f>
        <v>29.694</v>
      </c>
      <c r="AW78" s="15">
        <f>AVERAGE(C78,F78,I78,L78,O78,R78,U78,X78,AA78,AD78,AG78,AJ78,AM78,AP78,AS78)</f>
        <v>29.6892136135705</v>
      </c>
      <c r="AX78" s="15">
        <f>AVERAGE(D78,G78,J78,M78,P78,S78,V78,Y78,AB78,AE78,AH78,AK78,AN78,AQ78,AT78)</f>
        <v>29.7589007500939</v>
      </c>
    </row>
    <row r="79" ht="20.35" customHeight="1">
      <c r="A79" s="12">
        <v>1986</v>
      </c>
      <c r="B79" s="13">
        <v>32.58</v>
      </c>
      <c r="C79" s="14">
        <v>32.2687615428077</v>
      </c>
      <c r="D79" s="15">
        <v>32.0047926267281</v>
      </c>
      <c r="E79" s="15">
        <v>26.42</v>
      </c>
      <c r="F79" s="14">
        <v>27.0207315668203</v>
      </c>
      <c r="G79" s="15">
        <v>27.0940943420379</v>
      </c>
      <c r="H79" s="15">
        <v>33.74</v>
      </c>
      <c r="I79" s="14">
        <v>33.4691214726632</v>
      </c>
      <c r="J79" s="15">
        <v>33.3604937560448</v>
      </c>
      <c r="K79" s="15">
        <v>29.35</v>
      </c>
      <c r="L79" s="14">
        <v>29.6685384774971</v>
      </c>
      <c r="M79" s="15">
        <v>29.3527700972862</v>
      </c>
      <c r="N79" s="15">
        <v>23.79</v>
      </c>
      <c r="O79" s="14">
        <v>23.4971018945213</v>
      </c>
      <c r="P79" s="15">
        <v>23.1074558371736</v>
      </c>
      <c r="Q79" s="15">
        <v>28.64</v>
      </c>
      <c r="R79" s="14">
        <v>28.4528315412186</v>
      </c>
      <c r="S79" s="15">
        <v>28.3754781105991</v>
      </c>
      <c r="T79" s="15">
        <v>30.51</v>
      </c>
      <c r="U79" s="14">
        <v>30.1013560923071</v>
      </c>
      <c r="V79" s="15">
        <v>31.0669930875576</v>
      </c>
      <c r="W79" s="15">
        <v>28.13</v>
      </c>
      <c r="X79" s="14">
        <v>28.1308589349718</v>
      </c>
      <c r="Y79" s="15">
        <v>28.1330901619083</v>
      </c>
      <c r="Z79" s="15">
        <v>33.12</v>
      </c>
      <c r="AA79" s="14">
        <v>33.1194493902155</v>
      </c>
      <c r="AB79" s="15">
        <v>33.4593864511677</v>
      </c>
      <c r="AC79" s="15">
        <v>32.49</v>
      </c>
      <c r="AD79" s="14">
        <v>31.7489695340502</v>
      </c>
      <c r="AE79" s="15">
        <v>31.8235183051715</v>
      </c>
      <c r="AF79" s="15">
        <v>26.58</v>
      </c>
      <c r="AG79" s="14">
        <v>26.407567844342</v>
      </c>
      <c r="AH79" s="15">
        <v>26.5891340245776</v>
      </c>
      <c r="AI79" s="15">
        <v>27.09</v>
      </c>
      <c r="AJ79" s="14">
        <v>27.6072822315801</v>
      </c>
      <c r="AK79" s="15">
        <v>27.4221065734414</v>
      </c>
      <c r="AL79" s="15">
        <v>34.04</v>
      </c>
      <c r="AM79" s="14">
        <v>33.960390182213</v>
      </c>
      <c r="AN79" s="15">
        <v>34.0474359738334</v>
      </c>
      <c r="AO79" t="s" s="16">
        <v>21</v>
      </c>
      <c r="AP79" t="s" s="17">
        <v>21</v>
      </c>
      <c r="AQ79" s="15">
        <v>33.3247820690233</v>
      </c>
      <c r="AR79" s="15">
        <v>33.25</v>
      </c>
      <c r="AS79" s="14">
        <v>33.5849681745149</v>
      </c>
      <c r="AT79" s="15">
        <v>33.8205875576037</v>
      </c>
      <c r="AU79" s="18"/>
      <c r="AV79" s="15">
        <f>AVERAGE(B79,E79,H79,K79,N79,Q79,T79,W79,Z79,AC79,AF79,AI79,AL79,AO79,AR79)</f>
        <v>29.9807142857143</v>
      </c>
      <c r="AW79" s="15">
        <f>AVERAGE(C79,F79,I79,L79,O79,R79,U79,X79,AA79,AD79,AG79,AJ79,AM79,AP79,AS79)</f>
        <v>29.9312806342659</v>
      </c>
      <c r="AX79" s="15">
        <f>AVERAGE(D79,G79,J79,M79,P79,S79,V79,Y79,AB79,AE79,AH79,AK79,AN79,AQ79,AT79)</f>
        <v>30.1988079316103</v>
      </c>
    </row>
    <row r="80" ht="20.35" customHeight="1">
      <c r="A80" s="12">
        <v>1987</v>
      </c>
      <c r="B80" s="13">
        <v>32.15</v>
      </c>
      <c r="C80" s="14">
        <v>31.6922149169271</v>
      </c>
      <c r="D80" s="15">
        <v>31.5453547813267</v>
      </c>
      <c r="E80" s="15">
        <v>26.65</v>
      </c>
      <c r="F80" s="14">
        <v>27.2654744520095</v>
      </c>
      <c r="G80" s="15">
        <v>27.327677646925</v>
      </c>
      <c r="H80" s="15">
        <v>33.35</v>
      </c>
      <c r="I80" s="14">
        <v>33.0605067800201</v>
      </c>
      <c r="J80" s="15">
        <v>32.7532691747444</v>
      </c>
      <c r="K80" s="15">
        <v>29.09</v>
      </c>
      <c r="L80" s="14">
        <v>29.3863771712159</v>
      </c>
      <c r="M80" s="15">
        <v>29.0849392672242</v>
      </c>
      <c r="N80" s="15">
        <v>23.99</v>
      </c>
      <c r="O80" s="14">
        <v>23.6743292370712</v>
      </c>
      <c r="P80" s="15">
        <v>23.2799526369688</v>
      </c>
      <c r="Q80" s="15">
        <v>28.08</v>
      </c>
      <c r="R80" s="14">
        <v>27.9141109831029</v>
      </c>
      <c r="S80" s="15">
        <v>27.8518644393241</v>
      </c>
      <c r="T80" s="15">
        <v>30.64</v>
      </c>
      <c r="U80" s="14">
        <v>30.2742547789725</v>
      </c>
      <c r="V80" s="15">
        <v>31.2096270694658</v>
      </c>
      <c r="W80" s="15">
        <v>28.49</v>
      </c>
      <c r="X80" s="14">
        <v>28.503148471847</v>
      </c>
      <c r="Y80" s="15">
        <v>28.4946486175115</v>
      </c>
      <c r="Z80" s="15">
        <v>33.12</v>
      </c>
      <c r="AA80" s="14">
        <v>33.1514324116743</v>
      </c>
      <c r="AB80" s="15">
        <v>33.535376344086</v>
      </c>
      <c r="AC80" s="15">
        <v>32.08</v>
      </c>
      <c r="AD80" s="14">
        <v>31.434314516129</v>
      </c>
      <c r="AE80" s="15">
        <v>31.5425328186521</v>
      </c>
      <c r="AF80" s="15">
        <v>27.01</v>
      </c>
      <c r="AG80" s="14">
        <v>26.8452387352791</v>
      </c>
      <c r="AH80" s="15">
        <v>27.0060547875064</v>
      </c>
      <c r="AI80" s="15">
        <v>27.04</v>
      </c>
      <c r="AJ80" s="14">
        <v>27.5490181771633</v>
      </c>
      <c r="AK80" s="15">
        <v>27.3781054787506</v>
      </c>
      <c r="AL80" s="15">
        <v>33.66</v>
      </c>
      <c r="AM80" s="14">
        <v>33.6269502048131</v>
      </c>
      <c r="AN80" s="15">
        <v>33.6553686635945</v>
      </c>
      <c r="AO80" t="s" s="16">
        <v>21</v>
      </c>
      <c r="AP80" t="s" s="17">
        <v>21</v>
      </c>
      <c r="AQ80" s="15">
        <v>33.5846460297597</v>
      </c>
      <c r="AR80" s="15">
        <v>32.85</v>
      </c>
      <c r="AS80" s="14">
        <v>33.2050428335106</v>
      </c>
      <c r="AT80" s="15">
        <v>33.4133140609888</v>
      </c>
      <c r="AU80" s="18"/>
      <c r="AV80" s="15">
        <f>AVERAGE(B80,E80,H80,K80,N80,Q80,T80,W80,Z80,AC80,AF80,AI80,AL80,AO80,AR80)</f>
        <v>29.8714285714286</v>
      </c>
      <c r="AW80" s="15">
        <f>AVERAGE(C80,F80,I80,L80,O80,R80,U80,X80,AA80,AD80,AG80,AJ80,AM80,AP80,AS80)</f>
        <v>29.827315262124</v>
      </c>
      <c r="AX80" s="15">
        <f>AVERAGE(D80,G80,J80,M80,P80,S80,V80,Y80,AB80,AE80,AH80,AK80,AN80,AQ80,AT80)</f>
        <v>30.1108487877886</v>
      </c>
    </row>
    <row r="81" ht="20.35" customHeight="1">
      <c r="A81" s="12">
        <v>1988</v>
      </c>
      <c r="B81" s="13">
        <v>32.9</v>
      </c>
      <c r="C81" s="14">
        <v>32.4838844086021</v>
      </c>
      <c r="D81" s="15">
        <v>32.3319652758631</v>
      </c>
      <c r="E81" s="15">
        <v>26.75</v>
      </c>
      <c r="F81" s="14">
        <v>27.4070368310468</v>
      </c>
      <c r="G81" s="15">
        <v>27.4246357063404</v>
      </c>
      <c r="H81" s="15">
        <v>34.31</v>
      </c>
      <c r="I81" s="14">
        <v>34.0243177604746</v>
      </c>
      <c r="J81" s="15">
        <v>33.6896588802373</v>
      </c>
      <c r="K81" s="15">
        <v>29.6</v>
      </c>
      <c r="L81" s="14">
        <v>29.9420399208998</v>
      </c>
      <c r="M81" s="15">
        <v>29.6047392164133</v>
      </c>
      <c r="N81" s="15">
        <v>24.09</v>
      </c>
      <c r="O81" s="14">
        <v>23.7613524286244</v>
      </c>
      <c r="P81" s="15">
        <v>23.4137109133605</v>
      </c>
      <c r="Q81" s="15">
        <v>28.96</v>
      </c>
      <c r="R81" s="14">
        <v>28.8166261895934</v>
      </c>
      <c r="S81" s="15">
        <v>28.7370640217526</v>
      </c>
      <c r="T81" s="15">
        <v>30.31</v>
      </c>
      <c r="U81" s="14">
        <v>29.9837992831541</v>
      </c>
      <c r="V81" s="15">
        <v>30.8729569892473</v>
      </c>
      <c r="W81" s="15">
        <v>28.81</v>
      </c>
      <c r="X81" s="14">
        <v>28.8071808181931</v>
      </c>
      <c r="Y81" s="15">
        <v>28.8140331850204</v>
      </c>
      <c r="Z81" s="15">
        <v>33.64</v>
      </c>
      <c r="AA81" s="14">
        <v>33.622123655914</v>
      </c>
      <c r="AB81" s="15">
        <v>33.9899663206031</v>
      </c>
      <c r="AC81" s="15">
        <v>32.49</v>
      </c>
      <c r="AD81" s="14">
        <v>31.7966203188728</v>
      </c>
      <c r="AE81" s="15">
        <v>31.8967161043135</v>
      </c>
      <c r="AF81" s="15">
        <v>26.5</v>
      </c>
      <c r="AG81" s="14">
        <v>26.3332696823631</v>
      </c>
      <c r="AH81" s="15">
        <v>26.503433444568</v>
      </c>
      <c r="AI81" s="15">
        <v>26.78</v>
      </c>
      <c r="AJ81" s="14">
        <v>27.2383168909017</v>
      </c>
      <c r="AK81" s="15">
        <v>27.0858259618271</v>
      </c>
      <c r="AL81" s="15">
        <v>34.44</v>
      </c>
      <c r="AM81" s="14">
        <v>34.4145939933259</v>
      </c>
      <c r="AN81" s="15">
        <v>34.4438175132864</v>
      </c>
      <c r="AO81" s="15">
        <v>33.53</v>
      </c>
      <c r="AP81" s="14">
        <v>33.9131235586817</v>
      </c>
      <c r="AQ81" s="15">
        <v>34.0853404777402</v>
      </c>
      <c r="AR81" s="15">
        <v>33.41</v>
      </c>
      <c r="AS81" s="14">
        <v>33.7374757961521</v>
      </c>
      <c r="AT81" s="15">
        <v>33.9640532028533</v>
      </c>
      <c r="AU81" s="18"/>
      <c r="AV81" s="15">
        <f>AVERAGE(B81,E81,H81,K81,N81,Q81,T81,W81,Z81,AC81,AF81,AI81,AL81,AO81,AR81)</f>
        <v>30.4346666666667</v>
      </c>
      <c r="AW81" s="15">
        <f>AVERAGE(C81,F81,I81,L81,O81,R81,U81,X81,AA81,AD81,AG81,AJ81,AM81,AP81,AS81)</f>
        <v>30.4187841024533</v>
      </c>
      <c r="AX81" s="15">
        <f>AVERAGE(D81,G81,J81,M81,P81,S81,V81,Y81,AB81,AE81,AH81,AK81,AN81,AQ81,AT81)</f>
        <v>30.4571944808951</v>
      </c>
    </row>
    <row r="82" ht="20.35" customHeight="1">
      <c r="A82" s="12">
        <v>1989</v>
      </c>
      <c r="B82" s="13">
        <v>31.54</v>
      </c>
      <c r="C82" s="14">
        <v>31.1133321645629</v>
      </c>
      <c r="D82" s="15">
        <v>30.9444425243216</v>
      </c>
      <c r="E82" s="15">
        <v>25.87</v>
      </c>
      <c r="F82" s="14">
        <v>26.4574330214959</v>
      </c>
      <c r="G82" s="15">
        <v>26.5279448395042</v>
      </c>
      <c r="H82" s="15">
        <v>33.05</v>
      </c>
      <c r="I82" s="14">
        <v>32.863747837103</v>
      </c>
      <c r="J82" s="15">
        <v>32.5139183528435</v>
      </c>
      <c r="K82" s="15">
        <v>29</v>
      </c>
      <c r="L82" s="14">
        <v>29.2820154889913</v>
      </c>
      <c r="M82" s="15">
        <v>29.0020102362413</v>
      </c>
      <c r="N82" s="15">
        <v>23.45</v>
      </c>
      <c r="O82" s="14">
        <v>23.1609863031234</v>
      </c>
      <c r="P82" s="15">
        <v>22.787910266257</v>
      </c>
      <c r="Q82" s="15">
        <v>27.67</v>
      </c>
      <c r="R82" s="14">
        <v>27.5324692780338</v>
      </c>
      <c r="S82" s="15">
        <v>27.463047875064</v>
      </c>
      <c r="T82" s="15">
        <v>29.08</v>
      </c>
      <c r="U82" s="14">
        <v>28.7427653708299</v>
      </c>
      <c r="V82" s="15">
        <v>29.6189018319395</v>
      </c>
      <c r="W82" s="15">
        <v>27.05</v>
      </c>
      <c r="X82" s="14">
        <v>26.9990207593976</v>
      </c>
      <c r="Y82" s="15">
        <v>27.0479301075269</v>
      </c>
      <c r="Z82" s="15">
        <v>32.27</v>
      </c>
      <c r="AA82" s="14">
        <v>32.3195801331285</v>
      </c>
      <c r="AB82" s="15">
        <v>32.7157936507937</v>
      </c>
      <c r="AC82" s="15">
        <v>30.27</v>
      </c>
      <c r="AD82" s="14">
        <v>29.7802099334357</v>
      </c>
      <c r="AE82" s="15">
        <v>29.9621889400922</v>
      </c>
      <c r="AF82" s="15">
        <v>25.99</v>
      </c>
      <c r="AG82" s="14">
        <v>25.8098873527906</v>
      </c>
      <c r="AH82" s="15">
        <v>25.9889477726575</v>
      </c>
      <c r="AI82" s="15">
        <v>25.58</v>
      </c>
      <c r="AJ82" s="14">
        <v>26.0139025725233</v>
      </c>
      <c r="AK82" s="15">
        <v>25.8710588263856</v>
      </c>
      <c r="AL82" s="15">
        <v>33.08</v>
      </c>
      <c r="AM82" s="14">
        <v>33.0439266513057</v>
      </c>
      <c r="AN82" s="15">
        <v>33.0754057859703</v>
      </c>
      <c r="AO82" s="15">
        <v>32.46</v>
      </c>
      <c r="AP82" s="14">
        <v>32.8300691522518</v>
      </c>
      <c r="AQ82" s="15">
        <v>33.0496885869661</v>
      </c>
      <c r="AR82" s="15">
        <v>31.53</v>
      </c>
      <c r="AS82" s="14">
        <v>31.9747988726451</v>
      </c>
      <c r="AT82" s="15">
        <v>32.125188812084</v>
      </c>
      <c r="AU82" s="18"/>
      <c r="AV82" s="15">
        <f>AVERAGE(B82,E82,H82,K82,N82,Q82,T82,W82,Z82,AC82,AF82,AI82,AL82,AO82,AR82)</f>
        <v>29.1926666666667</v>
      </c>
      <c r="AW82" s="15">
        <f>AVERAGE(C82,F82,I82,L82,O82,R82,U82,X82,AA82,AD82,AG82,AJ82,AM82,AP82,AS82)</f>
        <v>29.1949429927746</v>
      </c>
      <c r="AX82" s="15">
        <f>AVERAGE(D82,G82,J82,M82,P82,S82,V82,Y82,AB82,AE82,AH82,AK82,AN82,AQ82,AT82)</f>
        <v>29.2462918939098</v>
      </c>
    </row>
    <row r="83" ht="20.35" customHeight="1">
      <c r="A83" s="12">
        <v>1990</v>
      </c>
      <c r="B83" s="13">
        <v>32.41</v>
      </c>
      <c r="C83" s="14">
        <v>31.9198367895545</v>
      </c>
      <c r="D83" s="15">
        <v>31.7731172201918</v>
      </c>
      <c r="E83" s="15">
        <v>26.49</v>
      </c>
      <c r="F83" s="14">
        <v>27.128863790455</v>
      </c>
      <c r="G83" t="s" s="16">
        <v>21</v>
      </c>
      <c r="H83" s="15">
        <v>33.76</v>
      </c>
      <c r="I83" s="14">
        <v>33.5771761392729</v>
      </c>
      <c r="J83" s="15">
        <v>33.1657168458782</v>
      </c>
      <c r="K83" s="15">
        <v>29.37</v>
      </c>
      <c r="L83" s="14">
        <v>29.6473923848368</v>
      </c>
      <c r="M83" s="15">
        <v>29.3657578084998</v>
      </c>
      <c r="N83" s="15">
        <v>23.82</v>
      </c>
      <c r="O83" s="14">
        <v>23.5164675428116</v>
      </c>
      <c r="P83" s="15">
        <v>23.1193757467145</v>
      </c>
      <c r="Q83" s="15">
        <v>28.25</v>
      </c>
      <c r="R83" s="14">
        <v>28.0653789042499</v>
      </c>
      <c r="S83" s="15">
        <v>28.0014464925755</v>
      </c>
      <c r="T83" s="15">
        <v>29.44</v>
      </c>
      <c r="U83" s="14">
        <v>29.1597781960963</v>
      </c>
      <c r="V83" s="15">
        <v>30.0179719235365</v>
      </c>
      <c r="W83" s="15">
        <v>28.02</v>
      </c>
      <c r="X83" s="14">
        <v>27.9716481054788</v>
      </c>
      <c r="Y83" s="15">
        <v>28.0186322324629</v>
      </c>
      <c r="Z83" s="15">
        <v>33.15</v>
      </c>
      <c r="AA83" s="14">
        <v>33.1329371479775</v>
      </c>
      <c r="AB83" s="15">
        <v>33.5495609318997</v>
      </c>
      <c r="AC83" s="15">
        <v>31.06</v>
      </c>
      <c r="AD83" s="14">
        <v>30.5389528929852</v>
      </c>
      <c r="AE83" s="15">
        <v>30.6621415770609</v>
      </c>
      <c r="AF83" s="15">
        <v>26.3</v>
      </c>
      <c r="AG83" s="14">
        <v>26.1180471688119</v>
      </c>
      <c r="AH83" s="15">
        <v>26.3049526369688</v>
      </c>
      <c r="AI83" s="15">
        <v>26.6</v>
      </c>
      <c r="AJ83" s="14">
        <v>26.9990574182955</v>
      </c>
      <c r="AK83" s="15">
        <v>26.9285594664265</v>
      </c>
      <c r="AL83" s="15">
        <v>33.66</v>
      </c>
      <c r="AM83" s="14">
        <v>33.692328469022</v>
      </c>
      <c r="AN83" s="15">
        <v>33.6579510775963</v>
      </c>
      <c r="AO83" t="s" s="16">
        <v>20</v>
      </c>
      <c r="AP83" t="s" s="17">
        <v>21</v>
      </c>
      <c r="AQ83" t="s" s="16">
        <v>21</v>
      </c>
      <c r="AR83" s="15">
        <v>32.09</v>
      </c>
      <c r="AS83" s="14">
        <v>32.4561162314388</v>
      </c>
      <c r="AT83" s="15">
        <v>32.6695148489503</v>
      </c>
      <c r="AU83" s="18"/>
      <c r="AV83" s="15">
        <f>AVERAGE(B83,E83,H83,K83,N83,Q83,T83,W83,Z83,AC83,AF83,AI83,AL83,AO83,AR83)</f>
        <v>29.6014285714286</v>
      </c>
      <c r="AW83" s="15">
        <f>AVERAGE(C83,F83,I83,L83,O83,R83,U83,X83,AA83,AD83,AG83,AJ83,AM83,AP83,AS83)</f>
        <v>29.5659986558062</v>
      </c>
      <c r="AX83" s="15">
        <f>AVERAGE(D83,G83,J83,M83,P83,S83,V83,Y83,AB83,AE83,AH83,AK83,AN83,AQ83,AT83)</f>
        <v>29.7872845237509</v>
      </c>
    </row>
    <row r="84" ht="20.35" customHeight="1">
      <c r="A84" s="12">
        <v>1991</v>
      </c>
      <c r="B84" s="13">
        <v>32.6</v>
      </c>
      <c r="C84" s="14">
        <v>32.131445606365</v>
      </c>
      <c r="D84" s="15">
        <v>31.9574112205388</v>
      </c>
      <c r="E84" s="15">
        <v>27.16</v>
      </c>
      <c r="F84" s="14">
        <v>27.9083979774706</v>
      </c>
      <c r="G84" s="15">
        <v>27.1602585765489</v>
      </c>
      <c r="H84" s="15">
        <v>33.36</v>
      </c>
      <c r="I84" s="14">
        <v>32.998959877780</v>
      </c>
      <c r="J84" s="15">
        <v>32.7130540250228</v>
      </c>
      <c r="K84" s="15">
        <v>29.1</v>
      </c>
      <c r="L84" s="14">
        <v>29.434203877324</v>
      </c>
      <c r="M84" s="15">
        <v>29.1069726062468</v>
      </c>
      <c r="N84" s="15">
        <v>24.57</v>
      </c>
      <c r="O84" s="14">
        <v>24.260017281106</v>
      </c>
      <c r="P84" s="15">
        <v>23.8225998463902</v>
      </c>
      <c r="Q84" s="15">
        <v>29.7</v>
      </c>
      <c r="R84" s="14">
        <v>29.474331797235</v>
      </c>
      <c r="S84" s="15">
        <v>29.4124795186892</v>
      </c>
      <c r="T84" s="15">
        <v>29.85</v>
      </c>
      <c r="U84" s="14">
        <v>29.4925679949399</v>
      </c>
      <c r="V84" s="15">
        <v>30.3755051429174</v>
      </c>
      <c r="W84" s="15">
        <v>29.13</v>
      </c>
      <c r="X84" s="14">
        <v>29.1814618535586</v>
      </c>
      <c r="Y84" s="15">
        <v>29.1271633384537</v>
      </c>
      <c r="Z84" s="15">
        <v>32.17</v>
      </c>
      <c r="AA84" s="14">
        <v>32.3594239631336</v>
      </c>
      <c r="AB84" s="15">
        <v>33.1394092421915</v>
      </c>
      <c r="AC84" s="15">
        <v>32.28</v>
      </c>
      <c r="AD84" s="14">
        <v>31.6956259600615</v>
      </c>
      <c r="AE84" s="15">
        <v>31.725616999488</v>
      </c>
      <c r="AF84" s="15">
        <v>26.47</v>
      </c>
      <c r="AG84" s="14">
        <v>26.3003789042499</v>
      </c>
      <c r="AH84" s="15">
        <v>26.467722094214</v>
      </c>
      <c r="AI84" s="15">
        <v>28.01</v>
      </c>
      <c r="AJ84" s="14">
        <v>28.3564709024136</v>
      </c>
      <c r="AK84" s="15">
        <v>28.3564709024136</v>
      </c>
      <c r="AL84" s="15">
        <v>33.08</v>
      </c>
      <c r="AM84" s="14">
        <v>33.0820564516129</v>
      </c>
      <c r="AN84" s="15">
        <v>33.0820564516129</v>
      </c>
      <c r="AO84" s="15">
        <v>32.27</v>
      </c>
      <c r="AP84" s="14">
        <v>32.6318599590374</v>
      </c>
      <c r="AQ84" s="15">
        <v>32.8558435739887</v>
      </c>
      <c r="AR84" s="15">
        <v>31.95</v>
      </c>
      <c r="AS84" s="14">
        <v>32.3793269628413</v>
      </c>
      <c r="AT84" s="15">
        <v>32.531839182323</v>
      </c>
      <c r="AU84" s="18"/>
      <c r="AV84" s="15">
        <f>AVERAGE(B84,E84,H84,K84,N84,Q84,T84,W84,Z84,AC84,AF84,AI84,AL84,AO84,AR84)</f>
        <v>30.1133333333333</v>
      </c>
      <c r="AW84" s="15">
        <f>AVERAGE(C84,F84,I84,L84,O84,R84,U84,X84,AA84,AD84,AG84,AJ84,AM84,AP84,AS84)</f>
        <v>30.1124352912753</v>
      </c>
      <c r="AX84" s="15">
        <f>AVERAGE(D84,G84,J84,M84,P84,S84,V84,Y84,AB84,AE84,AH84,AK84,AN84,AQ84,AT84)</f>
        <v>30.122293514736</v>
      </c>
    </row>
    <row r="85" ht="20.35" customHeight="1">
      <c r="A85" s="12">
        <v>1992</v>
      </c>
      <c r="B85" s="13">
        <v>31.99</v>
      </c>
      <c r="C85" s="14">
        <v>31.5864725135512</v>
      </c>
      <c r="D85" s="15">
        <v>31.3849295513534</v>
      </c>
      <c r="E85" s="15">
        <v>26.19</v>
      </c>
      <c r="F85" s="14">
        <v>26.8794330119886</v>
      </c>
      <c r="G85" s="15">
        <v>26.1855994314671</v>
      </c>
      <c r="H85" s="15">
        <v>33.7</v>
      </c>
      <c r="I85" s="14">
        <v>33.436711469534</v>
      </c>
      <c r="J85" s="15">
        <v>33.0927125818811</v>
      </c>
      <c r="K85" s="15">
        <v>29.43</v>
      </c>
      <c r="L85" s="14">
        <v>29.7496619700902</v>
      </c>
      <c r="M85" s="15">
        <v>29.427796007910</v>
      </c>
      <c r="N85" s="15">
        <v>23.86</v>
      </c>
      <c r="O85" s="14">
        <v>23.573958719565</v>
      </c>
      <c r="P85" s="15">
        <v>23.1881738969225</v>
      </c>
      <c r="Q85" s="15">
        <v>28.29</v>
      </c>
      <c r="R85" s="14">
        <v>28.1301368804845</v>
      </c>
      <c r="S85" s="15">
        <v>28.0442275367693</v>
      </c>
      <c r="T85" s="15">
        <v>30.89</v>
      </c>
      <c r="U85" s="14">
        <v>30.5789398714621</v>
      </c>
      <c r="V85" t="s" s="16">
        <v>21</v>
      </c>
      <c r="W85" s="15">
        <v>27.8</v>
      </c>
      <c r="X85" s="14">
        <v>27.7654223828946</v>
      </c>
      <c r="Y85" s="15">
        <v>27.8000500556174</v>
      </c>
      <c r="Z85" s="15">
        <v>32.96</v>
      </c>
      <c r="AA85" s="14">
        <v>33.0768814114448</v>
      </c>
      <c r="AB85" s="15">
        <v>33.9096341614139</v>
      </c>
      <c r="AC85" s="15">
        <v>32.28</v>
      </c>
      <c r="AD85" s="14">
        <v>31.5909383883327</v>
      </c>
      <c r="AE85" s="15">
        <v>31.6671737115313</v>
      </c>
      <c r="AF85" s="15">
        <v>27.01</v>
      </c>
      <c r="AG85" s="14">
        <v>26.8402824125572</v>
      </c>
      <c r="AH85" s="15">
        <v>27.0145494994438</v>
      </c>
      <c r="AI85" s="15">
        <v>26.8</v>
      </c>
      <c r="AJ85" s="14">
        <v>27.1199595229267</v>
      </c>
      <c r="AK85" s="15">
        <v>27.1199595229267</v>
      </c>
      <c r="AL85" s="15">
        <v>33.94</v>
      </c>
      <c r="AM85" s="14">
        <v>33.9387043010753</v>
      </c>
      <c r="AN85" s="15">
        <v>33.9591914805625</v>
      </c>
      <c r="AO85" s="15">
        <v>32.82</v>
      </c>
      <c r="AP85" s="14">
        <v>33.1904755062945</v>
      </c>
      <c r="AQ85" s="15">
        <v>33.399437646768</v>
      </c>
      <c r="AR85" s="15">
        <v>32.83</v>
      </c>
      <c r="AS85" s="14">
        <v>33.2046159312817</v>
      </c>
      <c r="AT85" s="15">
        <v>33.3981520065029</v>
      </c>
      <c r="AU85" s="18"/>
      <c r="AV85" s="15">
        <f>AVERAGE(B85,E85,H85,K85,N85,Q85,T85,W85,Z85,AC85,AF85,AI85,AL85,AO85,AR85)</f>
        <v>30.0526666666667</v>
      </c>
      <c r="AW85" s="15">
        <f>AVERAGE(C85,F85,I85,L85,O85,R85,U85,X85,AA85,AD85,AG85,AJ85,AM85,AP85,AS85)</f>
        <v>30.0441729528989</v>
      </c>
      <c r="AX85" s="15">
        <f>AVERAGE(D85,G85,J85,M85,P85,S85,V85,Y85,AB85,AE85,AH85,AK85,AN85,AQ85,AT85)</f>
        <v>29.9708276493621</v>
      </c>
    </row>
    <row r="86" ht="20.35" customHeight="1">
      <c r="A86" s="12">
        <v>1993</v>
      </c>
      <c r="B86" s="13">
        <v>32.65</v>
      </c>
      <c r="C86" s="14">
        <v>32.238159970514</v>
      </c>
      <c r="D86" s="15">
        <v>32.0147958269329</v>
      </c>
      <c r="E86" s="15">
        <v>26.58</v>
      </c>
      <c r="F86" s="14">
        <v>27.3284094982079</v>
      </c>
      <c r="G86" s="15">
        <v>26.5799455965182</v>
      </c>
      <c r="H86" s="15">
        <v>32.78</v>
      </c>
      <c r="I86" s="14">
        <v>32.3950934459805</v>
      </c>
      <c r="J86" s="15">
        <v>32.1240290578597</v>
      </c>
      <c r="K86" s="15">
        <v>28.76</v>
      </c>
      <c r="L86" s="14">
        <v>29.0316282642089</v>
      </c>
      <c r="M86" s="15">
        <v>28.760086405530</v>
      </c>
      <c r="N86" s="15">
        <v>23.98</v>
      </c>
      <c r="O86" s="14">
        <v>23.7118209165387</v>
      </c>
      <c r="P86" s="15">
        <v>23.2953705837174</v>
      </c>
      <c r="Q86" s="15">
        <v>28.8</v>
      </c>
      <c r="R86" s="14">
        <v>28.6943766001024</v>
      </c>
      <c r="S86" s="15">
        <v>28.5755081925243</v>
      </c>
      <c r="T86" s="15">
        <v>30.19</v>
      </c>
      <c r="U86" s="14">
        <v>30.2186879160266</v>
      </c>
      <c r="V86" s="15">
        <v>30.7348184049296</v>
      </c>
      <c r="W86" s="15">
        <v>28.54</v>
      </c>
      <c r="X86" s="14">
        <v>28.5380101126472</v>
      </c>
      <c r="Y86" s="15">
        <v>28.5392229902714</v>
      </c>
      <c r="Z86" s="15">
        <v>32.52</v>
      </c>
      <c r="AA86" s="14">
        <v>32.6812736815156</v>
      </c>
      <c r="AB86" s="15">
        <v>33.5362263184844</v>
      </c>
      <c r="AC86" s="15">
        <v>32.71</v>
      </c>
      <c r="AD86" s="14">
        <v>31.9867997951869</v>
      </c>
      <c r="AE86" s="15">
        <v>32.0289349718382</v>
      </c>
      <c r="AF86" s="15">
        <v>26.48</v>
      </c>
      <c r="AG86" s="14">
        <v>26.3192581925243</v>
      </c>
      <c r="AH86" s="15">
        <v>26.483013312852</v>
      </c>
      <c r="AI86" s="15">
        <v>27.87</v>
      </c>
      <c r="AJ86" s="14">
        <v>28.2208499743984</v>
      </c>
      <c r="AK86" s="15">
        <v>28.2208499743984</v>
      </c>
      <c r="AL86" s="15">
        <v>33.33</v>
      </c>
      <c r="AM86" s="14">
        <v>33.3275544034818</v>
      </c>
      <c r="AN86" s="15">
        <v>33.3275544034818</v>
      </c>
      <c r="AO86" s="15">
        <v>32.06</v>
      </c>
      <c r="AP86" s="14">
        <v>32.4045166268419</v>
      </c>
      <c r="AQ86" s="15">
        <v>32.6601894521249</v>
      </c>
      <c r="AR86" s="15">
        <v>32.82</v>
      </c>
      <c r="AS86" s="14">
        <v>33.2064266513057</v>
      </c>
      <c r="AT86" s="15">
        <v>33.4129915514593</v>
      </c>
      <c r="AU86" s="18"/>
      <c r="AV86" s="15">
        <f>AVERAGE(B86,E86,H86,K86,N86,Q86,T86,W86,Z86,AC86,AF86,AI86,AL86,AO86,AR86)</f>
        <v>30.0046666666667</v>
      </c>
      <c r="AW86" s="15">
        <f>AVERAGE(C86,F86,I86,L86,O86,R86,U86,X86,AA86,AD86,AG86,AJ86,AM86,AP86,AS86)</f>
        <v>30.0201910699654</v>
      </c>
      <c r="AX86" s="15">
        <f>AVERAGE(D86,G86,J86,M86,P86,S86,V86,Y86,AB86,AE86,AH86,AK86,AN86,AQ86,AT86)</f>
        <v>30.0195691361948</v>
      </c>
    </row>
    <row r="87" ht="20.35" customHeight="1">
      <c r="A87" s="12">
        <v>1994</v>
      </c>
      <c r="B87" s="13">
        <v>32.26</v>
      </c>
      <c r="C87" s="14">
        <v>31.8138846219491</v>
      </c>
      <c r="D87" s="15">
        <v>31.7111194316436</v>
      </c>
      <c r="E87" s="15">
        <v>26.46</v>
      </c>
      <c r="F87" s="14">
        <v>27.1885887096774</v>
      </c>
      <c r="G87" s="15">
        <v>26.4560970302099</v>
      </c>
      <c r="H87" s="15">
        <v>33.02</v>
      </c>
      <c r="I87" s="14">
        <v>32.761438172043</v>
      </c>
      <c r="J87" s="15">
        <v>32.4568855606759</v>
      </c>
      <c r="K87" s="15">
        <v>29.12</v>
      </c>
      <c r="L87" s="14">
        <v>29.4010432667691</v>
      </c>
      <c r="M87" s="15">
        <v>29.1162999231951</v>
      </c>
      <c r="N87" s="15">
        <v>23.65</v>
      </c>
      <c r="O87" s="14">
        <v>23.3984811827957</v>
      </c>
      <c r="P87" s="15">
        <v>23.0163580565708</v>
      </c>
      <c r="Q87" s="15">
        <v>28.41</v>
      </c>
      <c r="R87" s="14">
        <v>28.2497337429596</v>
      </c>
      <c r="S87" s="15">
        <v>28.1385426267281</v>
      </c>
      <c r="T87" s="15">
        <v>30.06</v>
      </c>
      <c r="U87" s="14">
        <v>30.1136427158924</v>
      </c>
      <c r="V87" s="15">
        <v>30.5707075763194</v>
      </c>
      <c r="W87" s="15">
        <v>28.49</v>
      </c>
      <c r="X87" s="14">
        <v>28.4687768817204</v>
      </c>
      <c r="Y87" s="15">
        <v>28.4896710189452</v>
      </c>
      <c r="Z87" s="15">
        <v>33.15</v>
      </c>
      <c r="AA87" s="14">
        <v>33.227910906298</v>
      </c>
      <c r="AB87" s="15">
        <v>34.0827092933948</v>
      </c>
      <c r="AC87" s="15">
        <v>31.64</v>
      </c>
      <c r="AD87" s="14">
        <v>31.1538658474142</v>
      </c>
      <c r="AE87" s="15">
        <v>31.2077432155658</v>
      </c>
      <c r="AF87" s="15">
        <v>26.34</v>
      </c>
      <c r="AG87" s="14">
        <v>26.1609677419355</v>
      </c>
      <c r="AH87" s="15">
        <v>26.3399807987711</v>
      </c>
      <c r="AI87" s="15">
        <v>27.08</v>
      </c>
      <c r="AJ87" s="14">
        <v>27.3864464925755</v>
      </c>
      <c r="AK87" s="15">
        <v>27.3864464925755</v>
      </c>
      <c r="AL87" s="15">
        <v>33.52</v>
      </c>
      <c r="AM87" s="14">
        <v>33.5321428526156</v>
      </c>
      <c r="AN87" s="15">
        <v>33.5207467855721</v>
      </c>
      <c r="AO87" s="15">
        <v>32.68</v>
      </c>
      <c r="AP87" s="14">
        <v>32.9911027464379</v>
      </c>
      <c r="AQ87" s="15">
        <v>33.2670404285185</v>
      </c>
      <c r="AR87" s="15">
        <v>32.36</v>
      </c>
      <c r="AS87" s="14">
        <v>32.7562512800819</v>
      </c>
      <c r="AT87" s="15">
        <v>32.9485720686124</v>
      </c>
      <c r="AU87" s="18"/>
      <c r="AV87" s="15">
        <f>AVERAGE(B87,E87,H87,K87,N87,Q87,T87,W87,Z87,AC87,AF87,AI87,AL87,AO87,AR87)</f>
        <v>29.8826666666667</v>
      </c>
      <c r="AW87" s="15">
        <f>AVERAGE(C87,F87,I87,L87,O87,R87,U87,X87,AA87,AD87,AG87,AJ87,AM87,AP87,AS87)</f>
        <v>29.9069518107444</v>
      </c>
      <c r="AX87" s="15">
        <f>AVERAGE(D87,G87,J87,M87,P87,S87,V87,Y87,AB87,AE87,AH87,AK87,AN87,AQ87,AT87)</f>
        <v>29.9139280204865</v>
      </c>
    </row>
    <row r="88" ht="20.35" customHeight="1">
      <c r="A88" s="12">
        <v>1995</v>
      </c>
      <c r="B88" s="13">
        <v>32.03</v>
      </c>
      <c r="C88" s="14">
        <v>31.5776926523298</v>
      </c>
      <c r="D88" s="15">
        <v>31.4222823860727</v>
      </c>
      <c r="E88" s="15">
        <v>26.54</v>
      </c>
      <c r="F88" s="14">
        <v>27.2665847414235</v>
      </c>
      <c r="G88" s="15">
        <v>26.5429077060932</v>
      </c>
      <c r="H88" s="15">
        <v>32.88</v>
      </c>
      <c r="I88" s="14">
        <v>32.7946641705069</v>
      </c>
      <c r="J88" s="15">
        <v>32.2881935483871</v>
      </c>
      <c r="K88" s="15">
        <v>29.45</v>
      </c>
      <c r="L88" s="14">
        <v>29.7721031746032</v>
      </c>
      <c r="M88" s="15">
        <v>29.4501785714286</v>
      </c>
      <c r="N88" s="15">
        <v>23.85</v>
      </c>
      <c r="O88" s="14">
        <v>23.7236443932412</v>
      </c>
      <c r="P88" s="15">
        <v>23.3056880440348</v>
      </c>
      <c r="Q88" s="15">
        <v>29</v>
      </c>
      <c r="R88" s="14">
        <v>28.8330785970302</v>
      </c>
      <c r="S88" s="15">
        <v>28.7501920122888</v>
      </c>
      <c r="T88" s="15">
        <v>30.1</v>
      </c>
      <c r="U88" s="14">
        <v>30.1128686635945</v>
      </c>
      <c r="V88" s="15">
        <v>30.621318484383</v>
      </c>
      <c r="W88" s="15">
        <v>28.43</v>
      </c>
      <c r="X88" s="14">
        <v>28.4274647977471</v>
      </c>
      <c r="Y88" s="15">
        <v>28.4306131592422</v>
      </c>
      <c r="Z88" s="15">
        <v>32.89</v>
      </c>
      <c r="AA88" s="14">
        <v>33.0220942140297</v>
      </c>
      <c r="AB88" s="15">
        <v>33.8534101382488</v>
      </c>
      <c r="AC88" s="15">
        <v>32.21</v>
      </c>
      <c r="AD88" s="14">
        <v>31.5729205069124</v>
      </c>
      <c r="AE88" s="15">
        <v>31.6325198412698</v>
      </c>
      <c r="AF88" s="15">
        <v>26.8</v>
      </c>
      <c r="AG88" s="14">
        <v>26.6629121863799</v>
      </c>
      <c r="AH88" s="15">
        <v>26.795445468510</v>
      </c>
      <c r="AI88" s="15">
        <v>27.12</v>
      </c>
      <c r="AJ88" s="14">
        <v>27.4565349947914</v>
      </c>
      <c r="AK88" s="15">
        <v>27.4565349947914</v>
      </c>
      <c r="AL88" s="15">
        <v>33.75</v>
      </c>
      <c r="AM88" s="14">
        <v>33.7547036610343</v>
      </c>
      <c r="AN88" s="15">
        <v>33.7443485707223</v>
      </c>
      <c r="AO88" s="15">
        <v>32.93</v>
      </c>
      <c r="AP88" s="14">
        <v>33.0172362341959</v>
      </c>
      <c r="AQ88" s="15">
        <v>33.5032364409784</v>
      </c>
      <c r="AR88" s="15">
        <v>32.68</v>
      </c>
      <c r="AS88" s="14">
        <v>33.0406586021505</v>
      </c>
      <c r="AT88" s="15">
        <v>33.2546626984127</v>
      </c>
      <c r="AU88" s="18"/>
      <c r="AV88" s="15">
        <f>AVERAGE(B88,E88,H88,K88,N88,Q88,T88,W88,Z88,AC88,AF88,AI88,AL88,AO88,AR88)</f>
        <v>30.044</v>
      </c>
      <c r="AW88" s="15">
        <f>AVERAGE(C88,F88,I88,L88,O88,R88,U88,X88,AA88,AD88,AG88,AJ88,AM88,AP88,AS88)</f>
        <v>30.0690107726647</v>
      </c>
      <c r="AX88" s="15">
        <f>AVERAGE(D88,G88,J88,M88,P88,S88,V88,Y88,AB88,AE88,AH88,AK88,AN88,AQ88,AT88)</f>
        <v>30.0701021376576</v>
      </c>
    </row>
    <row r="89" ht="20.35" customHeight="1">
      <c r="A89" s="12">
        <v>1996</v>
      </c>
      <c r="B89" s="13">
        <v>32.83</v>
      </c>
      <c r="C89" s="14">
        <v>32.3720562971203</v>
      </c>
      <c r="D89" s="15">
        <v>32.2129554443208</v>
      </c>
      <c r="E89" s="15">
        <v>26.77</v>
      </c>
      <c r="F89" s="14">
        <v>27.4781154987023</v>
      </c>
      <c r="G89" s="15">
        <v>26.7697432332221</v>
      </c>
      <c r="H89" s="15">
        <v>33.17</v>
      </c>
      <c r="I89" s="14">
        <v>33.2690782968731</v>
      </c>
      <c r="J89" s="15">
        <v>32.5591320603139</v>
      </c>
      <c r="K89" s="15">
        <v>29.34</v>
      </c>
      <c r="L89" s="14">
        <v>29.6710159436411</v>
      </c>
      <c r="M89" s="15">
        <v>29.3404115684094</v>
      </c>
      <c r="N89" t="s" s="16">
        <v>20</v>
      </c>
      <c r="O89" t="s" s="17">
        <v>21</v>
      </c>
      <c r="P89" t="s" s="16">
        <v>21</v>
      </c>
      <c r="Q89" s="15">
        <v>28.63</v>
      </c>
      <c r="R89" s="14">
        <v>28.6564330737857</v>
      </c>
      <c r="S89" s="15">
        <v>28.3664435792856</v>
      </c>
      <c r="T89" s="15">
        <v>30.48</v>
      </c>
      <c r="U89" s="14">
        <v>30.5441660486961</v>
      </c>
      <c r="V89" s="15">
        <v>31.0429875787912</v>
      </c>
      <c r="W89" s="15">
        <v>28.61</v>
      </c>
      <c r="X89" s="14">
        <v>28.6250571622791</v>
      </c>
      <c r="Y89" s="15">
        <v>28.6100775553084</v>
      </c>
      <c r="Z89" s="15">
        <v>33.08</v>
      </c>
      <c r="AA89" s="14">
        <v>33.1859402422445</v>
      </c>
      <c r="AB89" s="15">
        <v>34.0470831788407</v>
      </c>
      <c r="AC89" s="15">
        <v>32.21</v>
      </c>
      <c r="AD89" s="14">
        <v>31.7608005808924</v>
      </c>
      <c r="AE89" s="15">
        <v>31.7965903472995</v>
      </c>
      <c r="AF89" s="15">
        <v>26.77</v>
      </c>
      <c r="AG89" s="14">
        <v>26.7661438635521</v>
      </c>
      <c r="AH89" s="15">
        <v>26.7645130391793</v>
      </c>
      <c r="AI89" s="15">
        <v>26.98</v>
      </c>
      <c r="AJ89" s="14">
        <v>27.3053697009022</v>
      </c>
      <c r="AK89" s="15">
        <v>27.3196225744655</v>
      </c>
      <c r="AL89" s="15">
        <v>33.75</v>
      </c>
      <c r="AM89" s="14">
        <v>33.7537220368311</v>
      </c>
      <c r="AN89" s="15">
        <v>33.7537220368311</v>
      </c>
      <c r="AO89" s="15">
        <v>32.49</v>
      </c>
      <c r="AP89" s="14">
        <v>32.5345761408424</v>
      </c>
      <c r="AQ89" t="s" s="16">
        <v>21</v>
      </c>
      <c r="AR89" s="15">
        <v>32.89</v>
      </c>
      <c r="AS89" s="14">
        <v>33.2755555555556</v>
      </c>
      <c r="AT89" s="15">
        <v>33.4898275862069</v>
      </c>
      <c r="AU89" s="18"/>
      <c r="AV89" s="15">
        <f>AVERAGE(B89,E89,H89,K89,N89,Q89,T89,W89,Z89,AC89,AF89,AI89,AL89,AO89,AR89)</f>
        <v>30.5714285714286</v>
      </c>
      <c r="AW89" s="15">
        <f>AVERAGE(C89,F89,I89,L89,O89,R89,U89,X89,AA89,AD89,AG89,AJ89,AM89,AP89,AS89)</f>
        <v>30.6570021744227</v>
      </c>
      <c r="AX89" s="15">
        <f>AVERAGE(D89,G89,J89,M89,P89,S89,V89,Y89,AB89,AE89,AH89,AK89,AN89,AQ89,AT89)</f>
        <v>30.4671622909596</v>
      </c>
    </row>
    <row r="90" ht="20.35" customHeight="1">
      <c r="A90" s="12">
        <v>1997</v>
      </c>
      <c r="B90" s="13">
        <v>31.75</v>
      </c>
      <c r="C90" s="14">
        <v>31.2257174859191</v>
      </c>
      <c r="D90" s="15">
        <v>31.1469476446493</v>
      </c>
      <c r="E90" s="15">
        <v>26.7</v>
      </c>
      <c r="F90" s="14">
        <v>27.0381131592422</v>
      </c>
      <c r="G90" s="15">
        <v>26.6999039938556</v>
      </c>
      <c r="H90" s="15">
        <v>32.79</v>
      </c>
      <c r="I90" s="14">
        <v>32.8429902713774</v>
      </c>
      <c r="J90" s="15">
        <v>32.147311187916</v>
      </c>
      <c r="K90" s="15">
        <v>28.61</v>
      </c>
      <c r="L90" s="14">
        <v>28.8829160266257</v>
      </c>
      <c r="M90" s="15">
        <v>28.6094950076805</v>
      </c>
      <c r="N90" t="s" s="16">
        <v>20</v>
      </c>
      <c r="O90" s="14">
        <v>23.7142950829721</v>
      </c>
      <c r="P90" s="15">
        <v>23.3044711940266</v>
      </c>
      <c r="Q90" s="15">
        <v>27.92</v>
      </c>
      <c r="R90" s="14">
        <v>27.9431605222734</v>
      </c>
      <c r="S90" s="15">
        <v>27.6777208141321</v>
      </c>
      <c r="T90" s="15">
        <v>29.65</v>
      </c>
      <c r="U90" s="14">
        <v>29.8210541474654</v>
      </c>
      <c r="V90" s="15">
        <v>29.8210541474654</v>
      </c>
      <c r="W90" s="15">
        <v>28.63</v>
      </c>
      <c r="X90" s="14">
        <v>28.633189103413</v>
      </c>
      <c r="Y90" t="s" s="16">
        <v>21</v>
      </c>
      <c r="Z90" s="15">
        <v>32.45</v>
      </c>
      <c r="AA90" s="14">
        <v>32.6881208397338</v>
      </c>
      <c r="AB90" t="s" s="16">
        <v>21</v>
      </c>
      <c r="AC90" s="15">
        <v>31.71</v>
      </c>
      <c r="AD90" s="14">
        <v>31.7061566032534</v>
      </c>
      <c r="AE90" s="15">
        <v>31.7088868976504</v>
      </c>
      <c r="AF90" s="15">
        <v>26.32</v>
      </c>
      <c r="AG90" s="14">
        <v>26.3182117255504</v>
      </c>
      <c r="AH90" s="15">
        <v>26.3182117255504</v>
      </c>
      <c r="AI90" s="15">
        <v>27.55</v>
      </c>
      <c r="AJ90" s="14">
        <v>27.861107128634</v>
      </c>
      <c r="AK90" s="15">
        <v>27.8464028275587</v>
      </c>
      <c r="AL90" s="15">
        <v>33.03</v>
      </c>
      <c r="AM90" s="14">
        <v>33.0416419037025</v>
      </c>
      <c r="AN90" t="s" s="16">
        <v>21</v>
      </c>
      <c r="AO90" s="15">
        <v>32.25</v>
      </c>
      <c r="AP90" s="14">
        <v>32.3287692012289</v>
      </c>
      <c r="AQ90" t="s" s="16">
        <v>21</v>
      </c>
      <c r="AR90" s="15">
        <v>32.1</v>
      </c>
      <c r="AS90" s="14">
        <v>32.5083352534562</v>
      </c>
      <c r="AT90" s="15">
        <v>32.6956054787506</v>
      </c>
      <c r="AU90" s="18"/>
      <c r="AV90" s="15">
        <f>AVERAGE(B90,E90,H90,K90,N90,Q90,T90,W90,Z90,AC90,AF90,AI90,AL90,AO90,AR90)</f>
        <v>30.1042857142857</v>
      </c>
      <c r="AW90" s="15">
        <f>AVERAGE(C90,F90,I90,L90,O90,R90,U90,X90,AA90,AD90,AG90,AJ90,AM90,AP90,AS90)</f>
        <v>29.7702518969898</v>
      </c>
      <c r="AX90" s="15">
        <f>AVERAGE(D90,G90,J90,M90,P90,S90,V90,Y90,AB90,AE90,AH90,AK90,AN90,AQ90,AT90)</f>
        <v>28.9069100835669</v>
      </c>
    </row>
    <row r="91" ht="20.35" customHeight="1">
      <c r="A91" s="12">
        <v>1998</v>
      </c>
      <c r="B91" t="s" s="19">
        <v>20</v>
      </c>
      <c r="C91" t="s" s="17">
        <v>21</v>
      </c>
      <c r="D91" t="s" s="16">
        <v>21</v>
      </c>
      <c r="E91" s="15">
        <v>27.43</v>
      </c>
      <c r="F91" s="14">
        <v>27.7547244145464</v>
      </c>
      <c r="G91" s="15">
        <v>27.4503920778133</v>
      </c>
      <c r="H91" s="15">
        <v>33.31</v>
      </c>
      <c r="I91" s="14">
        <v>33.3674897593446</v>
      </c>
      <c r="J91" s="15">
        <v>32.6650742447517</v>
      </c>
      <c r="K91" s="15">
        <v>30</v>
      </c>
      <c r="L91" s="14">
        <v>30.3789400921659</v>
      </c>
      <c r="M91" s="15">
        <v>29.999194828469</v>
      </c>
      <c r="N91" t="s" s="16">
        <v>21</v>
      </c>
      <c r="O91" s="14">
        <v>24.3701067251714</v>
      </c>
      <c r="P91" s="15">
        <v>23.8861278887141</v>
      </c>
      <c r="Q91" s="15">
        <v>28.74</v>
      </c>
      <c r="R91" s="14">
        <v>28.7655209933436</v>
      </c>
      <c r="S91" s="15">
        <v>28.4706886840758</v>
      </c>
      <c r="T91" s="15">
        <v>30.02</v>
      </c>
      <c r="U91" s="14">
        <v>30.1067703533026</v>
      </c>
      <c r="V91" s="15">
        <v>30.1067703533026</v>
      </c>
      <c r="W91" s="15">
        <v>28.55</v>
      </c>
      <c r="X91" s="14">
        <v>28.3086552739375</v>
      </c>
      <c r="Y91" s="15">
        <v>28.5467690732207</v>
      </c>
      <c r="Z91" s="15">
        <v>33.26</v>
      </c>
      <c r="AA91" s="14">
        <v>33.4924219150026</v>
      </c>
      <c r="AB91" s="15">
        <v>33.8066468253968</v>
      </c>
      <c r="AC91" s="15">
        <v>31.68</v>
      </c>
      <c r="AD91" s="14">
        <v>31.6876062467998</v>
      </c>
      <c r="AE91" s="15">
        <v>31.6876062467998</v>
      </c>
      <c r="AF91" s="15">
        <v>26.79</v>
      </c>
      <c r="AG91" s="14">
        <v>26.7904313876088</v>
      </c>
      <c r="AH91" s="15">
        <v>26.7904313876088</v>
      </c>
      <c r="AI91" s="15">
        <v>27.16</v>
      </c>
      <c r="AJ91" s="14">
        <v>27.4377003328213</v>
      </c>
      <c r="AK91" s="15">
        <v>27.4412359190988</v>
      </c>
      <c r="AL91" s="15">
        <v>33.55</v>
      </c>
      <c r="AM91" s="14">
        <v>33.5546390168971</v>
      </c>
      <c r="AN91" s="15">
        <v>33.5546390168971</v>
      </c>
      <c r="AO91" t="s" s="16">
        <v>20</v>
      </c>
      <c r="AP91" t="s" s="17">
        <v>21</v>
      </c>
      <c r="AQ91" t="s" s="16">
        <v>21</v>
      </c>
      <c r="AR91" s="15">
        <v>33.05</v>
      </c>
      <c r="AS91" s="14">
        <v>33.3933416538658</v>
      </c>
      <c r="AT91" s="15">
        <v>33.6475806451613</v>
      </c>
      <c r="AU91" s="18"/>
      <c r="AV91" s="15">
        <f>AVERAGE(B91,E91,H91,K91,N91,Q91,T91,W91,Z91,AC91,AF91,AI91,AL91,AO91,AR91)</f>
        <v>30.295</v>
      </c>
      <c r="AW91" s="15">
        <f>AVERAGE(C91,F91,I91,L91,O91,R91,U91,X91,AA91,AD91,AG91,AJ91,AM91,AP91,AS91)</f>
        <v>29.9544883203698</v>
      </c>
      <c r="AX91" s="15">
        <f>AVERAGE(D91,G91,J91,M91,P91,S91,V91,Y91,AB91,AE91,AH91,AK91,AN91,AQ91,AT91)</f>
        <v>29.850242860870</v>
      </c>
    </row>
    <row r="92" ht="20.35" customHeight="1">
      <c r="A92" s="12">
        <v>1999</v>
      </c>
      <c r="B92" s="13">
        <v>31.85</v>
      </c>
      <c r="C92" s="14">
        <v>31.5409383000512</v>
      </c>
      <c r="D92" s="15">
        <v>31.5236232718894</v>
      </c>
      <c r="E92" s="15">
        <v>26.49</v>
      </c>
      <c r="F92" s="14">
        <v>26.8232112179317</v>
      </c>
      <c r="G92" s="15">
        <v>26.4835955956354</v>
      </c>
      <c r="H92" s="15">
        <v>32.57</v>
      </c>
      <c r="I92" s="14">
        <v>32.6357136456733</v>
      </c>
      <c r="J92" s="15">
        <v>31.9627944188428</v>
      </c>
      <c r="K92" s="15">
        <v>29.03</v>
      </c>
      <c r="L92" s="14">
        <v>29.3620871735791</v>
      </c>
      <c r="M92" s="15">
        <v>29.0278353814644</v>
      </c>
      <c r="N92" s="15">
        <v>23.36</v>
      </c>
      <c r="O92" s="14">
        <v>23.4810644183403</v>
      </c>
      <c r="P92" s="15">
        <v>23.0757595995958</v>
      </c>
      <c r="Q92" s="15">
        <v>28.24</v>
      </c>
      <c r="R92" s="14">
        <v>28.3121594982079</v>
      </c>
      <c r="S92" s="15">
        <v>28.0391212237583</v>
      </c>
      <c r="T92" s="15">
        <v>29.63</v>
      </c>
      <c r="U92" s="14">
        <v>29.7138223135936</v>
      </c>
      <c r="V92" s="15">
        <v>29.7316735356474</v>
      </c>
      <c r="W92" s="15">
        <v>28.08</v>
      </c>
      <c r="X92" s="14">
        <v>27.8002752176139</v>
      </c>
      <c r="Y92" s="15">
        <v>28.0762141577061</v>
      </c>
      <c r="Z92" s="15">
        <v>32.04</v>
      </c>
      <c r="AA92" s="14">
        <v>32.2731495532956</v>
      </c>
      <c r="AB92" s="15">
        <v>32.6058422939068</v>
      </c>
      <c r="AC92" s="15">
        <v>30.75</v>
      </c>
      <c r="AD92" s="14">
        <v>30.7446697388633</v>
      </c>
      <c r="AE92" s="15">
        <v>30.7446697388633</v>
      </c>
      <c r="AF92" s="15">
        <v>25.98</v>
      </c>
      <c r="AG92" s="14">
        <v>25.9808474142345</v>
      </c>
      <c r="AH92" s="15">
        <v>25.9808474142345</v>
      </c>
      <c r="AI92" s="15">
        <v>27.02</v>
      </c>
      <c r="AJ92" s="14">
        <v>27.2919745263697</v>
      </c>
      <c r="AK92" s="15">
        <v>27.1629313876088</v>
      </c>
      <c r="AL92" s="15">
        <v>33.02</v>
      </c>
      <c r="AM92" s="14">
        <v>33.0177292450165</v>
      </c>
      <c r="AN92" s="15">
        <v>33.0110961032541</v>
      </c>
      <c r="AO92" t="s" s="16">
        <v>20</v>
      </c>
      <c r="AP92" t="s" s="17">
        <v>21</v>
      </c>
      <c r="AQ92" t="s" s="16">
        <v>21</v>
      </c>
      <c r="AR92" s="15">
        <v>32.38</v>
      </c>
      <c r="AS92" s="14">
        <v>32.724315796211</v>
      </c>
      <c r="AT92" s="15">
        <v>32.9693293866593</v>
      </c>
      <c r="AU92" s="18"/>
      <c r="AV92" s="15">
        <f>AVERAGE(B92,E92,H92,K92,N92,Q92,T92,W92,Z92,AC92,AF92,AI92,AL92,AO92,AR92)</f>
        <v>29.3171428571429</v>
      </c>
      <c r="AW92" s="15">
        <f>AVERAGE(C92,F92,I92,L92,O92,R92,U92,X92,AA92,AD92,AG92,AJ92,AM92,AP92,AS92)</f>
        <v>29.4072827184987</v>
      </c>
      <c r="AX92" s="15">
        <f>AVERAGE(D92,G92,J92,M92,P92,S92,V92,Y92,AB92,AE92,AH92,AK92,AN92,AQ92,AT92)</f>
        <v>29.3139523935047</v>
      </c>
    </row>
    <row r="93" ht="20.35" customHeight="1">
      <c r="A93" s="12">
        <v>2000</v>
      </c>
      <c r="B93" s="13">
        <v>30.82</v>
      </c>
      <c r="C93" s="14">
        <v>30.6459431996751</v>
      </c>
      <c r="D93" s="15">
        <v>30.8034703261761</v>
      </c>
      <c r="E93" s="15">
        <v>26.5</v>
      </c>
      <c r="F93" s="14">
        <v>26.8348335617146</v>
      </c>
      <c r="G93" s="15">
        <v>26.5055812277438</v>
      </c>
      <c r="H93" s="15">
        <v>32.1</v>
      </c>
      <c r="I93" s="14">
        <v>32.1489108268447</v>
      </c>
      <c r="J93" s="15">
        <v>31.4949959831912</v>
      </c>
      <c r="K93" s="15">
        <v>28.66</v>
      </c>
      <c r="L93" s="14">
        <v>28.958099078341</v>
      </c>
      <c r="M93" s="15">
        <v>28.6478469022017</v>
      </c>
      <c r="N93" s="15">
        <v>23.64</v>
      </c>
      <c r="O93" s="14">
        <v>23.7376780417395</v>
      </c>
      <c r="P93" s="15">
        <v>23.3260224985434</v>
      </c>
      <c r="Q93" s="15">
        <v>27.73</v>
      </c>
      <c r="R93" s="14">
        <v>27.7817670868867</v>
      </c>
      <c r="S93" s="15">
        <v>27.5166845878136</v>
      </c>
      <c r="T93" s="15">
        <v>28.4</v>
      </c>
      <c r="U93" s="14">
        <v>28.5750677707741</v>
      </c>
      <c r="V93" s="15">
        <v>28.6176316277345</v>
      </c>
      <c r="W93" s="15">
        <v>28.31</v>
      </c>
      <c r="X93" s="14">
        <v>28.028155357805</v>
      </c>
      <c r="Y93" s="15">
        <v>28.3056788406872</v>
      </c>
      <c r="Z93" s="15">
        <v>31.35</v>
      </c>
      <c r="AA93" s="14">
        <v>31.6068956247683</v>
      </c>
      <c r="AB93" s="15">
        <v>31.919744160178</v>
      </c>
      <c r="AC93" s="15">
        <v>30.15</v>
      </c>
      <c r="AD93" s="14">
        <v>30.148385860833</v>
      </c>
      <c r="AE93" s="15">
        <v>30.148385860833</v>
      </c>
      <c r="AF93" s="15">
        <v>25.78</v>
      </c>
      <c r="AG93" s="14">
        <v>25.7835490050674</v>
      </c>
      <c r="AH93" s="15">
        <v>25.7835490050674</v>
      </c>
      <c r="AI93" s="15">
        <v>27.36</v>
      </c>
      <c r="AJ93" s="14">
        <v>27.6632650475837</v>
      </c>
      <c r="AK93" s="15">
        <v>27.4271653689284</v>
      </c>
      <c r="AL93" s="15">
        <v>32.66</v>
      </c>
      <c r="AM93" s="14">
        <v>32.6568376876491</v>
      </c>
      <c r="AN93" s="15">
        <v>32.6796915885375</v>
      </c>
      <c r="AO93" t="s" s="16">
        <v>20</v>
      </c>
      <c r="AP93" t="s" s="17">
        <v>21</v>
      </c>
      <c r="AQ93" t="s" s="16">
        <v>21</v>
      </c>
      <c r="AR93" s="15">
        <v>31.33</v>
      </c>
      <c r="AS93" s="14">
        <v>31.7529199110122</v>
      </c>
      <c r="AT93" s="15">
        <v>31.9208778272154</v>
      </c>
      <c r="AU93" s="18"/>
      <c r="AV93" s="15">
        <f>AVERAGE(B93,E93,H93,K93,N93,Q93,T93,W93,Z93,AC93,AF93,AI93,AL93,AO93,AR93)</f>
        <v>28.9135714285714</v>
      </c>
      <c r="AW93" s="15">
        <f>AVERAGE(C93,F93,I93,L93,O93,R93,U93,X93,AA93,AD93,AG93,AJ93,AM93,AP93,AS93)</f>
        <v>29.0230220043353</v>
      </c>
      <c r="AX93" s="15">
        <f>AVERAGE(D93,G93,J93,M93,P93,S93,V93,Y93,AB93,AE93,AH93,AK93,AN93,AQ93,AT93)</f>
        <v>28.9355232717751</v>
      </c>
    </row>
    <row r="94" ht="20.35" customHeight="1">
      <c r="A94" s="12">
        <v>2001</v>
      </c>
      <c r="B94" s="13">
        <v>32.14</v>
      </c>
      <c r="C94" s="14">
        <v>31.972764254861</v>
      </c>
      <c r="D94" s="15">
        <v>32.1297965846826</v>
      </c>
      <c r="E94" s="15">
        <v>27.44</v>
      </c>
      <c r="F94" s="14">
        <v>27.7720737327189</v>
      </c>
      <c r="G94" s="15">
        <v>27.4419950076805</v>
      </c>
      <c r="H94" s="15">
        <v>33.11</v>
      </c>
      <c r="I94" s="14">
        <v>33.1841059338909</v>
      </c>
      <c r="J94" s="15">
        <v>32.4914755077658</v>
      </c>
      <c r="K94" s="15">
        <v>29.41</v>
      </c>
      <c r="L94" s="14">
        <v>29.7740277777778</v>
      </c>
      <c r="M94" s="15">
        <v>29.4098329493088</v>
      </c>
      <c r="N94" s="15">
        <v>24.32</v>
      </c>
      <c r="O94" s="14">
        <v>24.4135329168936</v>
      </c>
      <c r="P94" s="15">
        <v>23.9501852123487</v>
      </c>
      <c r="Q94" s="15">
        <v>28.71</v>
      </c>
      <c r="R94" s="14">
        <v>28.7357238863287</v>
      </c>
      <c r="S94" s="15">
        <v>28.447277905786</v>
      </c>
      <c r="T94" s="15">
        <v>30.98</v>
      </c>
      <c r="U94" s="14">
        <v>30.9836101179441</v>
      </c>
      <c r="V94" s="15">
        <v>30.9840124167947</v>
      </c>
      <c r="W94" s="15">
        <v>29.17</v>
      </c>
      <c r="X94" s="14">
        <v>28.917928827445</v>
      </c>
      <c r="Y94" s="15">
        <v>29.1680120327701</v>
      </c>
      <c r="Z94" s="15">
        <v>32.69</v>
      </c>
      <c r="AA94" s="14">
        <v>32.9190922894927</v>
      </c>
      <c r="AB94" s="15">
        <v>33.1988208017727</v>
      </c>
      <c r="AC94" s="15">
        <v>31.7</v>
      </c>
      <c r="AD94" s="14">
        <v>31.7007078853047</v>
      </c>
      <c r="AE94" s="15">
        <v>31.7007078853047</v>
      </c>
      <c r="AF94" s="15">
        <v>27.22</v>
      </c>
      <c r="AG94" s="14">
        <v>27.2198924731183</v>
      </c>
      <c r="AH94" s="15">
        <v>27.2198924731183</v>
      </c>
      <c r="AI94" s="15">
        <v>27.96</v>
      </c>
      <c r="AJ94" s="14">
        <v>28.2677687730635</v>
      </c>
      <c r="AK94" s="15">
        <v>28.1956472947602</v>
      </c>
      <c r="AL94" s="15">
        <v>33.83</v>
      </c>
      <c r="AM94" s="14">
        <v>33.8343723272772</v>
      </c>
      <c r="AN94" t="s" s="16">
        <v>21</v>
      </c>
      <c r="AO94" t="s" s="16">
        <v>20</v>
      </c>
      <c r="AP94" t="s" s="17">
        <v>21</v>
      </c>
      <c r="AQ94" t="s" s="16">
        <v>21</v>
      </c>
      <c r="AR94" s="15">
        <v>32.76</v>
      </c>
      <c r="AS94" s="14">
        <v>33.7339144905274</v>
      </c>
      <c r="AT94" s="15">
        <v>33.3657130056324</v>
      </c>
      <c r="AU94" s="18"/>
      <c r="AV94" s="15">
        <f>AVERAGE(B94,E94,H94,K94,N94,Q94,T94,W94,Z94,AC94,AF94,AI94,AL94,AO94,AR94)</f>
        <v>30.1028571428571</v>
      </c>
      <c r="AW94" s="15">
        <f>AVERAGE(C94,F94,I94,L94,O94,R94,U94,X94,AA94,AD94,AG94,AJ94,AM94,AP94,AS94)</f>
        <v>30.2449654061888</v>
      </c>
      <c r="AX94" s="15">
        <f>AVERAGE(D94,G94,J94,M94,P94,S94,V94,Y94,AB94,AE94,AH94,AK94,AN94,AQ94,AT94)</f>
        <v>29.823336082902</v>
      </c>
    </row>
    <row r="95" ht="20.35" customHeight="1">
      <c r="A95" s="12">
        <v>2002</v>
      </c>
      <c r="B95" s="13">
        <v>33.93</v>
      </c>
      <c r="C95" s="14">
        <v>33.7525522273426</v>
      </c>
      <c r="D95" s="15">
        <v>33.9166014620927</v>
      </c>
      <c r="E95" s="15">
        <v>27.5</v>
      </c>
      <c r="F95" s="14">
        <v>27.8305813116867</v>
      </c>
      <c r="G95" s="15">
        <v>27.5112683184138</v>
      </c>
      <c r="H95" s="15">
        <v>33.54</v>
      </c>
      <c r="I95" s="14">
        <v>33.3367204301075</v>
      </c>
      <c r="J95" s="15">
        <v>33.5421780373254</v>
      </c>
      <c r="K95" s="15">
        <v>29.85</v>
      </c>
      <c r="L95" s="14">
        <v>30.1753264208909</v>
      </c>
      <c r="M95" s="15">
        <v>29.8500838453661</v>
      </c>
      <c r="N95" t="s" s="16">
        <v>20</v>
      </c>
      <c r="O95" t="s" s="17">
        <v>21</v>
      </c>
      <c r="P95" s="15">
        <v>24.2339506197362</v>
      </c>
      <c r="Q95" s="15">
        <v>30.03</v>
      </c>
      <c r="R95" s="14">
        <v>30.0034498207885</v>
      </c>
      <c r="S95" s="15">
        <v>29.7075947260625</v>
      </c>
      <c r="T95" s="15">
        <v>31.32</v>
      </c>
      <c r="U95" s="14">
        <v>31.3261012235818</v>
      </c>
      <c r="V95" s="15">
        <v>31.3243100358423</v>
      </c>
      <c r="W95" s="15">
        <v>29.6</v>
      </c>
      <c r="X95" s="14">
        <v>29.3708419000355</v>
      </c>
      <c r="Y95" s="15">
        <v>29.5894785971283</v>
      </c>
      <c r="Z95" s="15">
        <v>33.19</v>
      </c>
      <c r="AA95" s="14">
        <v>33.4102105734767</v>
      </c>
      <c r="AB95" s="15">
        <v>33.7165514592934</v>
      </c>
      <c r="AC95" s="15">
        <v>33.28</v>
      </c>
      <c r="AD95" s="14">
        <v>33.2812058371736</v>
      </c>
      <c r="AE95" s="15">
        <v>33.2812058371736</v>
      </c>
      <c r="AF95" s="15">
        <v>27.24</v>
      </c>
      <c r="AG95" s="14">
        <v>27.2429339477727</v>
      </c>
      <c r="AH95" s="15">
        <v>27.2429339477727</v>
      </c>
      <c r="AI95" s="15">
        <v>28.43</v>
      </c>
      <c r="AJ95" s="14">
        <v>28.7281483614951</v>
      </c>
      <c r="AK95" s="15">
        <v>28.7428910650282</v>
      </c>
      <c r="AL95" s="15">
        <v>34.03</v>
      </c>
      <c r="AM95" s="14">
        <v>34.0053108852312</v>
      </c>
      <c r="AN95" s="15">
        <v>34.0053108852312</v>
      </c>
      <c r="AO95" s="15">
        <v>33.45</v>
      </c>
      <c r="AP95" s="14">
        <v>33.4465501792115</v>
      </c>
      <c r="AQ95" s="15">
        <v>33.4465501792115</v>
      </c>
      <c r="AR95" s="15">
        <v>33.99</v>
      </c>
      <c r="AS95" s="14">
        <v>34.3071876600102</v>
      </c>
      <c r="AT95" s="15">
        <v>33.9938487688653</v>
      </c>
      <c r="AU95" s="18"/>
      <c r="AV95" s="15">
        <f>AVERAGE(B95,E95,H95,K95,N95,Q95,T95,W95,Z95,AC95,AF95,AI95,AL95,AO95,AR95)</f>
        <v>31.3842857142857</v>
      </c>
      <c r="AW95" s="15">
        <f>AVERAGE(C95,F95,I95,L95,O95,R95,U95,X95,AA95,AD95,AG95,AJ95,AM95,AP95,AS95)</f>
        <v>31.4440800556289</v>
      </c>
      <c r="AX95" s="15">
        <f>AVERAGE(D95,G95,J95,M95,P95,S95,V95,Y95,AB95,AE95,AH95,AK95,AN95,AQ95,AT95)</f>
        <v>30.9403171856362</v>
      </c>
    </row>
    <row r="96" ht="20.35" customHeight="1">
      <c r="A96" s="12">
        <v>2003</v>
      </c>
      <c r="B96" s="13">
        <v>32.75</v>
      </c>
      <c r="C96" s="14">
        <v>32.5659305431622</v>
      </c>
      <c r="D96" s="15">
        <v>32.7537934124336</v>
      </c>
      <c r="E96" s="15">
        <v>27.05</v>
      </c>
      <c r="F96" s="14">
        <v>27.3900779329571</v>
      </c>
      <c r="G96" s="15">
        <v>27.041381232920</v>
      </c>
      <c r="H96" s="15">
        <v>33.61</v>
      </c>
      <c r="I96" s="14">
        <v>33.4222151817716</v>
      </c>
      <c r="J96" s="15">
        <v>33.5850853792574</v>
      </c>
      <c r="K96" s="15">
        <v>29.41</v>
      </c>
      <c r="L96" s="14">
        <v>29.7329000256016</v>
      </c>
      <c r="M96" s="15">
        <v>29.4099500768049</v>
      </c>
      <c r="N96" t="s" s="16">
        <v>20</v>
      </c>
      <c r="O96" t="s" s="17">
        <v>21</v>
      </c>
      <c r="P96" s="15">
        <v>24.108646953405</v>
      </c>
      <c r="Q96" s="15">
        <v>29.35</v>
      </c>
      <c r="R96" t="s" s="17">
        <v>21</v>
      </c>
      <c r="S96" s="15">
        <v>29.1523566308244</v>
      </c>
      <c r="T96" s="15">
        <v>31.07</v>
      </c>
      <c r="U96" s="14">
        <v>31.0797836661546</v>
      </c>
      <c r="V96" s="15">
        <v>31.0696481981743</v>
      </c>
      <c r="W96" s="15">
        <v>28.72</v>
      </c>
      <c r="X96" s="14">
        <v>28.7739279313876</v>
      </c>
      <c r="Y96" s="15">
        <v>29.0506880440348</v>
      </c>
      <c r="Z96" s="15">
        <v>33.55</v>
      </c>
      <c r="AA96" s="14">
        <v>33.7651935130745</v>
      </c>
      <c r="AB96" s="15">
        <v>34.0724161546339</v>
      </c>
      <c r="AC96" s="15">
        <v>32.69</v>
      </c>
      <c r="AD96" s="14">
        <v>32.6948182283666</v>
      </c>
      <c r="AE96" s="15">
        <v>32.6948182283666</v>
      </c>
      <c r="AF96" s="15">
        <v>27.21</v>
      </c>
      <c r="AG96" s="14">
        <v>27.2081707629288</v>
      </c>
      <c r="AH96" s="15">
        <v>27.2081707629288</v>
      </c>
      <c r="AI96" s="15">
        <v>27.26</v>
      </c>
      <c r="AJ96" s="14">
        <v>27.5402675371224</v>
      </c>
      <c r="AK96" s="15">
        <v>27.840291858679</v>
      </c>
      <c r="AL96" s="15">
        <v>34.25</v>
      </c>
      <c r="AM96" s="14">
        <v>34.1866534244399</v>
      </c>
      <c r="AN96" s="15">
        <v>34.1866534244399</v>
      </c>
      <c r="AO96" s="15">
        <v>33.65</v>
      </c>
      <c r="AP96" s="14">
        <v>33.6455714903685</v>
      </c>
      <c r="AQ96" s="15">
        <v>33.6455714903685</v>
      </c>
      <c r="AR96" s="15">
        <v>33.55</v>
      </c>
      <c r="AS96" s="14">
        <v>33.9518125960062</v>
      </c>
      <c r="AT96" s="15">
        <v>33.5565309779826</v>
      </c>
      <c r="AU96" s="18"/>
      <c r="AV96" s="15">
        <f>AVERAGE(B96,E96,H96,K96,N96,Q96,T96,W96,Z96,AC96,AF96,AI96,AL96,AO96,AR96)</f>
        <v>31.0085714285714</v>
      </c>
      <c r="AW96" s="15">
        <f>AVERAGE(C96,F96,I96,L96,O96,R96,U96,X96,AA96,AD96,AG96,AJ96,AM96,AP96,AS96)</f>
        <v>31.2274863717955</v>
      </c>
      <c r="AX96" s="15">
        <f>AVERAGE(D96,G96,J96,M96,P96,S96,V96,Y96,AB96,AE96,AH96,AK96,AN96,AQ96,AT96)</f>
        <v>30.6250668550169</v>
      </c>
    </row>
    <row r="97" ht="20.35" customHeight="1">
      <c r="A97" s="12">
        <v>2004</v>
      </c>
      <c r="B97" s="13">
        <v>32.92</v>
      </c>
      <c r="C97" s="14">
        <v>32.7616328156113</v>
      </c>
      <c r="D97" s="15">
        <v>32.923431126632</v>
      </c>
      <c r="E97" s="15">
        <v>27.43</v>
      </c>
      <c r="F97" s="14">
        <v>27.7613499567421</v>
      </c>
      <c r="G97" s="15">
        <v>27.4223850574713</v>
      </c>
      <c r="H97" s="15">
        <v>32.89</v>
      </c>
      <c r="I97" s="14">
        <v>32.7435491094001</v>
      </c>
      <c r="J97" s="15">
        <v>32.8973486104713</v>
      </c>
      <c r="K97" s="15">
        <v>29.12</v>
      </c>
      <c r="L97" s="14">
        <v>29.4467714126808</v>
      </c>
      <c r="M97" s="15">
        <v>29.1202932270424</v>
      </c>
      <c r="N97" s="15">
        <v>24.38</v>
      </c>
      <c r="O97" s="14">
        <v>24.3714234952416</v>
      </c>
      <c r="P97" s="15">
        <v>24.3714234952416</v>
      </c>
      <c r="Q97" s="15">
        <v>29.14</v>
      </c>
      <c r="R97" s="14">
        <v>29.1388341984922</v>
      </c>
      <c r="S97" s="15">
        <v>29.1388341984922</v>
      </c>
      <c r="T97" s="15">
        <v>30.99</v>
      </c>
      <c r="U97" s="14">
        <v>30.9843427220721</v>
      </c>
      <c r="V97" s="15">
        <v>30.987485168706</v>
      </c>
      <c r="W97" s="15">
        <v>28.99</v>
      </c>
      <c r="X97" s="14">
        <v>29.2034179953034</v>
      </c>
      <c r="Y97" s="15">
        <v>29.4517376891431</v>
      </c>
      <c r="Z97" s="15">
        <v>32.83</v>
      </c>
      <c r="AA97" s="14">
        <v>33.0147691879867</v>
      </c>
      <c r="AB97" s="15">
        <v>33.5774005067359</v>
      </c>
      <c r="AC97" s="15">
        <v>32.23</v>
      </c>
      <c r="AD97" s="14">
        <v>32.2296347793845</v>
      </c>
      <c r="AE97" s="15">
        <v>32.2296347793845</v>
      </c>
      <c r="AF97" s="15">
        <v>27.32</v>
      </c>
      <c r="AG97" s="14">
        <v>27.3181433073786</v>
      </c>
      <c r="AH97" s="15">
        <v>27.3181433073786</v>
      </c>
      <c r="AI97" s="15">
        <v>28.01</v>
      </c>
      <c r="AJ97" s="14">
        <v>28.2964584105797</v>
      </c>
      <c r="AK97" s="15">
        <v>28.6783818440242</v>
      </c>
      <c r="AL97" s="15">
        <v>33.58</v>
      </c>
      <c r="AM97" s="14">
        <v>33.5783883327154</v>
      </c>
      <c r="AN97" s="15">
        <v>33.5783883327154</v>
      </c>
      <c r="AO97" s="15">
        <v>32.43</v>
      </c>
      <c r="AP97" s="14">
        <v>32.430974601409</v>
      </c>
      <c r="AQ97" s="15">
        <v>32.430974601409</v>
      </c>
      <c r="AR97" s="15">
        <v>33.04</v>
      </c>
      <c r="AS97" s="14">
        <v>33.3933135582746</v>
      </c>
      <c r="AT97" s="15">
        <v>33.0368081819306</v>
      </c>
      <c r="AU97" s="18"/>
      <c r="AV97" s="15">
        <f>AVERAGE(B97,E97,H97,K97,N97,Q97,T97,W97,Z97,AC97,AF97,AI97,AL97,AO97,AR97)</f>
        <v>30.3533333333333</v>
      </c>
      <c r="AW97" s="15">
        <f>AVERAGE(C97,F97,I97,L97,O97,R97,U97,X97,AA97,AD97,AG97,AJ97,AM97,AP97,AS97)</f>
        <v>30.4448669255515</v>
      </c>
      <c r="AX97" s="15">
        <f>AVERAGE(D97,G97,J97,M97,P97,S97,V97,Y97,AB97,AE97,AH97,AK97,AN97,AQ97,AT97)</f>
        <v>30.4775113417852</v>
      </c>
    </row>
    <row r="98" ht="20.35" customHeight="1">
      <c r="A98" s="12">
        <v>2005</v>
      </c>
      <c r="B98" s="13">
        <v>33.39</v>
      </c>
      <c r="C98" s="14">
        <v>33.2902329010595</v>
      </c>
      <c r="D98" s="15">
        <v>33.4249523636356</v>
      </c>
      <c r="E98" s="15">
        <v>27.27</v>
      </c>
      <c r="F98" s="14">
        <v>27.6045617926444</v>
      </c>
      <c r="G98" s="15">
        <v>27.2599127557957</v>
      </c>
      <c r="H98" s="15">
        <v>33.75</v>
      </c>
      <c r="I98" s="14">
        <v>33.5548425499232</v>
      </c>
      <c r="J98" s="15">
        <v>33.7520398105479</v>
      </c>
      <c r="K98" s="15">
        <v>29.45</v>
      </c>
      <c r="L98" s="14">
        <v>29.7798425499232</v>
      </c>
      <c r="M98" s="15">
        <v>29.451267281106</v>
      </c>
      <c r="N98" s="15">
        <v>24.54</v>
      </c>
      <c r="O98" s="14">
        <v>24.5380873810407</v>
      </c>
      <c r="P98" s="15">
        <v>24.5380873810407</v>
      </c>
      <c r="Q98" s="15">
        <v>30.06</v>
      </c>
      <c r="R98" s="14">
        <v>30.0642057091654</v>
      </c>
      <c r="S98" s="15">
        <v>30.0515533794163</v>
      </c>
      <c r="T98" s="15">
        <v>30.86</v>
      </c>
      <c r="U98" s="14">
        <v>30.8608244169006</v>
      </c>
      <c r="V98" s="15">
        <v>30.862645024454</v>
      </c>
      <c r="W98" s="15">
        <v>29.21</v>
      </c>
      <c r="X98" s="14">
        <v>29.0933320532514</v>
      </c>
      <c r="Y98" s="15">
        <v>29.3250396874442</v>
      </c>
      <c r="Z98" s="15">
        <v>33.49</v>
      </c>
      <c r="AA98" s="14">
        <v>33.5007546794106</v>
      </c>
      <c r="AB98" s="15">
        <v>33.4872510951812</v>
      </c>
      <c r="AC98" s="15">
        <v>32.63</v>
      </c>
      <c r="AD98" s="14">
        <v>32.6332994111623</v>
      </c>
      <c r="AE98" s="15">
        <v>32.6332994111623</v>
      </c>
      <c r="AF98" s="15">
        <v>27.4</v>
      </c>
      <c r="AG98" s="14">
        <v>27.399640296979</v>
      </c>
      <c r="AH98" s="15">
        <v>27.4024180747568</v>
      </c>
      <c r="AI98" s="15">
        <v>28.58</v>
      </c>
      <c r="AJ98" s="14">
        <v>28.7932497439836</v>
      </c>
      <c r="AK98" s="15">
        <v>28.4849581413211</v>
      </c>
      <c r="AL98" s="15">
        <v>34.29</v>
      </c>
      <c r="AM98" s="14">
        <v>34.3270562965029</v>
      </c>
      <c r="AN98" s="15">
        <v>34.3270562965029</v>
      </c>
      <c r="AO98" s="15">
        <v>33.29</v>
      </c>
      <c r="AP98" s="14">
        <v>33.2891390956713</v>
      </c>
      <c r="AQ98" s="15">
        <v>33.2891390956713</v>
      </c>
      <c r="AR98" s="15">
        <v>33.81</v>
      </c>
      <c r="AS98" s="14">
        <v>34.1502508960573</v>
      </c>
      <c r="AT98" s="15">
        <v>33.8070179584214</v>
      </c>
      <c r="AU98" s="18"/>
      <c r="AV98" s="15">
        <f>AVERAGE(B98,E98,H98,K98,N98,Q98,T98,W98,Z98,AC98,AF98,AI98,AL98,AO98,AR98)</f>
        <v>30.8013333333333</v>
      </c>
      <c r="AW98" s="15">
        <f>AVERAGE(C98,F98,I98,L98,O98,R98,U98,X98,AA98,AD98,AG98,AJ98,AM98,AP98,AS98)</f>
        <v>30.858621318245</v>
      </c>
      <c r="AX98" s="15">
        <f>AVERAGE(D98,G98,J98,M98,P98,S98,V98,Y98,AB98,AE98,AH98,AK98,AN98,AQ98,AT98)</f>
        <v>30.8064425170972</v>
      </c>
    </row>
    <row r="99" ht="20.35" customHeight="1">
      <c r="A99" s="12">
        <v>2006</v>
      </c>
      <c r="B99" s="13">
        <v>32.88</v>
      </c>
      <c r="C99" s="14">
        <v>32.6847135363023</v>
      </c>
      <c r="D99" s="15">
        <v>32.8664877298507</v>
      </c>
      <c r="E99" s="15">
        <v>27.07</v>
      </c>
      <c r="F99" s="14">
        <v>27.3953449992447</v>
      </c>
      <c r="G99" s="15">
        <v>27.0644119666571</v>
      </c>
      <c r="H99" t="s" s="16">
        <v>20</v>
      </c>
      <c r="I99" s="14">
        <v>31.9912346390169</v>
      </c>
      <c r="J99" t="s" s="16">
        <v>21</v>
      </c>
      <c r="K99" s="15">
        <v>28.94</v>
      </c>
      <c r="L99" s="14">
        <v>28.9384677419355</v>
      </c>
      <c r="M99" s="15">
        <v>28.9384677419355</v>
      </c>
      <c r="N99" s="15">
        <v>24.19</v>
      </c>
      <c r="O99" s="14">
        <v>24.1875563236047</v>
      </c>
      <c r="P99" s="15">
        <v>24.1875563236047</v>
      </c>
      <c r="Q99" s="15">
        <v>29.53</v>
      </c>
      <c r="R99" s="14">
        <v>29.5303456221198</v>
      </c>
      <c r="S99" s="15">
        <v>29.5303456221198</v>
      </c>
      <c r="T99" s="15">
        <v>29.91</v>
      </c>
      <c r="U99" s="14">
        <v>29.9283622981579</v>
      </c>
      <c r="V99" s="15">
        <v>29.9024182292494</v>
      </c>
      <c r="W99" s="15">
        <v>29.33</v>
      </c>
      <c r="X99" s="14">
        <v>29.3252041730671</v>
      </c>
      <c r="Y99" s="15">
        <v>29.3117244125846</v>
      </c>
      <c r="Z99" s="15">
        <v>32.12</v>
      </c>
      <c r="AA99" s="14">
        <v>32.1184690220174</v>
      </c>
      <c r="AB99" s="15">
        <v>32.115153609831</v>
      </c>
      <c r="AC99" s="15">
        <v>31.88</v>
      </c>
      <c r="AD99" s="14">
        <v>31.8849718381977</v>
      </c>
      <c r="AE99" s="15">
        <v>31.8849718381977</v>
      </c>
      <c r="AF99" s="15">
        <v>26.54</v>
      </c>
      <c r="AG99" s="14">
        <v>26.5439874551971</v>
      </c>
      <c r="AH99" s="15">
        <v>26.5439874551971</v>
      </c>
      <c r="AI99" s="15">
        <v>28.35</v>
      </c>
      <c r="AJ99" s="14">
        <v>28.6419649257553</v>
      </c>
      <c r="AK99" s="15">
        <v>28.3481387608807</v>
      </c>
      <c r="AL99" s="15">
        <v>33.18</v>
      </c>
      <c r="AM99" s="14">
        <v>33.0750603301247</v>
      </c>
      <c r="AN99" s="15">
        <v>33.0750603301247</v>
      </c>
      <c r="AO99" t="s" s="16">
        <v>20</v>
      </c>
      <c r="AP99" t="s" s="17">
        <v>21</v>
      </c>
      <c r="AQ99" t="s" s="16">
        <v>21</v>
      </c>
      <c r="AR99" s="15">
        <v>32.66</v>
      </c>
      <c r="AS99" s="14">
        <v>33.0452470558116</v>
      </c>
      <c r="AT99" s="15">
        <v>32.6634569617819</v>
      </c>
      <c r="AU99" s="18"/>
      <c r="AV99" s="15">
        <f>AVERAGE(B99,E99,H99,K99,N99,Q99,T99,W99,Z99,AC99,AF99,AI99,AL99,AO99,AR99)</f>
        <v>29.7369230769231</v>
      </c>
      <c r="AW99" s="15">
        <f>AVERAGE(C99,F99,I99,L99,O99,R99,U99,X99,AA99,AD99,AG99,AJ99,AM99,AP99,AS99)</f>
        <v>29.9493521400395</v>
      </c>
      <c r="AX99" s="15">
        <f>AVERAGE(D99,G99,J99,M99,P99,S99,V99,Y99,AB99,AE99,AH99,AK99,AN99,AQ99,AT99)</f>
        <v>29.7255523832319</v>
      </c>
    </row>
    <row r="100" ht="20.35" customHeight="1">
      <c r="A100" s="12">
        <v>2007</v>
      </c>
      <c r="B100" s="13">
        <v>32.42</v>
      </c>
      <c r="C100" s="14">
        <v>32.2997812559562</v>
      </c>
      <c r="D100" s="15">
        <v>32.4212255386644</v>
      </c>
      <c r="E100" s="15">
        <v>27</v>
      </c>
      <c r="F100" s="14">
        <v>27.3137583627541</v>
      </c>
      <c r="G100" s="15">
        <v>26.9898091545625</v>
      </c>
      <c r="H100" s="15">
        <v>32.92</v>
      </c>
      <c r="I100" s="14">
        <v>32.7374884792627</v>
      </c>
      <c r="J100" s="15">
        <v>32.9186650167833</v>
      </c>
      <c r="K100" s="15">
        <v>29.25</v>
      </c>
      <c r="L100" s="14">
        <v>29.2464951356887</v>
      </c>
      <c r="M100" s="15">
        <v>29.2464951356887</v>
      </c>
      <c r="N100" s="15">
        <v>24.17</v>
      </c>
      <c r="O100" s="14">
        <v>24.1742108294931</v>
      </c>
      <c r="P100" s="15">
        <v>24.1742108294931</v>
      </c>
      <c r="Q100" s="15">
        <v>28.73</v>
      </c>
      <c r="R100" s="14">
        <v>28.6925780849974</v>
      </c>
      <c r="S100" s="15">
        <v>28.7202841781874</v>
      </c>
      <c r="T100" s="15">
        <v>29.67</v>
      </c>
      <c r="U100" s="14">
        <v>29.6397709609737</v>
      </c>
      <c r="V100" s="15">
        <v>29.6651976623056</v>
      </c>
      <c r="W100" s="15">
        <v>28.31</v>
      </c>
      <c r="X100" s="14">
        <v>28.3054134664619</v>
      </c>
      <c r="Y100" s="15">
        <v>28.6718791602663</v>
      </c>
      <c r="Z100" s="15">
        <v>32.66</v>
      </c>
      <c r="AA100" s="14">
        <v>32.6556449340294</v>
      </c>
      <c r="AB100" s="15">
        <v>32.6556449340294</v>
      </c>
      <c r="AC100" s="15">
        <v>31.57</v>
      </c>
      <c r="AD100" s="14">
        <v>31.5743074756784</v>
      </c>
      <c r="AE100" s="15">
        <v>31.5761891961085</v>
      </c>
      <c r="AF100" s="15">
        <v>26.27</v>
      </c>
      <c r="AG100" s="14">
        <v>26.2719930875576</v>
      </c>
      <c r="AH100" s="15">
        <v>26.2719930875576</v>
      </c>
      <c r="AI100" s="15">
        <v>27.46</v>
      </c>
      <c r="AJ100" s="14">
        <v>27.7297843061956</v>
      </c>
      <c r="AK100" s="15">
        <v>27.4623841525858</v>
      </c>
      <c r="AL100" s="15">
        <v>33.1</v>
      </c>
      <c r="AM100" s="14">
        <v>33.0897105919356</v>
      </c>
      <c r="AN100" s="15">
        <v>33.0897105919356</v>
      </c>
      <c r="AO100" s="15">
        <v>32.66</v>
      </c>
      <c r="AP100" s="14">
        <v>32.6589178769259</v>
      </c>
      <c r="AQ100" s="15">
        <v>32.6589178769259</v>
      </c>
      <c r="AR100" s="15">
        <v>32.22</v>
      </c>
      <c r="AS100" s="14">
        <v>32.6500928059396</v>
      </c>
      <c r="AT100" s="15">
        <v>32.2492806822395</v>
      </c>
      <c r="AU100" s="18"/>
      <c r="AV100" s="15">
        <f>AVERAGE(B100,E100,H100,K100,N100,Q100,T100,W100,Z100,AC100,AF100,AI100,AL100,AO100,AR100)</f>
        <v>29.894</v>
      </c>
      <c r="AW100" s="15">
        <f>AVERAGE(C100,F100,I100,L100,O100,R100,U100,X100,AA100,AD100,AG100,AJ100,AM100,AP100,AS100)</f>
        <v>29.9359965102567</v>
      </c>
      <c r="AX100" s="15">
        <f>AVERAGE(D100,G100,J100,M100,P100,S100,V100,Y100,AB100,AE100,AH100,AK100,AN100,AQ100,AT100)</f>
        <v>29.9181258131556</v>
      </c>
    </row>
    <row r="101" ht="20.35" customHeight="1">
      <c r="A101" s="12">
        <v>2008</v>
      </c>
      <c r="B101" s="13">
        <v>32.78</v>
      </c>
      <c r="C101" s="14">
        <v>32.5712795424271</v>
      </c>
      <c r="D101" s="15">
        <v>32.7687430478309</v>
      </c>
      <c r="E101" s="15">
        <v>26.74</v>
      </c>
      <c r="F101" s="14">
        <v>27.0495371400321</v>
      </c>
      <c r="G101" s="15">
        <v>26.7411036954641</v>
      </c>
      <c r="H101" s="15">
        <v>33.24</v>
      </c>
      <c r="I101" s="14">
        <v>33.0390566679026</v>
      </c>
      <c r="J101" s="15">
        <v>33.2508901866271</v>
      </c>
      <c r="K101" s="15">
        <v>29.37</v>
      </c>
      <c r="L101" s="14">
        <v>29.3781810035842</v>
      </c>
      <c r="M101" s="15">
        <v>29.3781810035842</v>
      </c>
      <c r="N101" s="15">
        <v>23.65</v>
      </c>
      <c r="O101" s="14">
        <v>23.6460283030528</v>
      </c>
      <c r="P101" s="15">
        <v>23.6460283030528</v>
      </c>
      <c r="Q101" s="15">
        <v>27.81</v>
      </c>
      <c r="R101" s="14">
        <v>27.8145680385614</v>
      </c>
      <c r="S101" s="15">
        <v>27.8222691879866</v>
      </c>
      <c r="T101" s="15">
        <v>29.8</v>
      </c>
      <c r="U101" s="14">
        <v>29.7869015701885</v>
      </c>
      <c r="V101" s="15">
        <v>29.7983944020693</v>
      </c>
      <c r="W101" s="15">
        <v>27.93</v>
      </c>
      <c r="X101" s="14">
        <v>27.9337535533309</v>
      </c>
      <c r="Y101" s="15">
        <v>28.2458494005685</v>
      </c>
      <c r="Z101" s="15">
        <v>32.26</v>
      </c>
      <c r="AA101" s="14">
        <v>32.2587655694256</v>
      </c>
      <c r="AB101" s="15">
        <v>32.2587655694256</v>
      </c>
      <c r="AC101" s="15">
        <v>31.33</v>
      </c>
      <c r="AD101" s="14">
        <v>31.3425534544556</v>
      </c>
      <c r="AE101" s="15">
        <v>31.3441663576814</v>
      </c>
      <c r="AF101" s="15">
        <v>26.49</v>
      </c>
      <c r="AG101" s="14">
        <v>26.4909093437152</v>
      </c>
      <c r="AH101" s="15">
        <v>26.4909093437152</v>
      </c>
      <c r="AI101" t="s" s="16">
        <v>20</v>
      </c>
      <c r="AJ101" t="s" s="17">
        <v>21</v>
      </c>
      <c r="AK101" s="15">
        <v>27.0974411139924</v>
      </c>
      <c r="AL101" s="15">
        <v>33.64</v>
      </c>
      <c r="AM101" s="14">
        <v>33.6321969099509</v>
      </c>
      <c r="AN101" s="15">
        <v>33.6321969099509</v>
      </c>
      <c r="AO101" s="15">
        <v>32.49</v>
      </c>
      <c r="AP101" s="14">
        <v>32.4880487578791</v>
      </c>
      <c r="AQ101" s="15">
        <v>32.4880487578791</v>
      </c>
      <c r="AR101" s="15">
        <v>32.5</v>
      </c>
      <c r="AS101" s="14">
        <v>32.9062566431838</v>
      </c>
      <c r="AT101" s="15">
        <v>32.5050785950684</v>
      </c>
      <c r="AU101" s="18"/>
      <c r="AV101" s="15">
        <f>AVERAGE(B101,E101,H101,K101,N101,Q101,T101,W101,Z101,AC101,AF101,AI101,AL101,AO101,AR101)</f>
        <v>30.0021428571429</v>
      </c>
      <c r="AW101" s="15">
        <f>AVERAGE(C101,F101,I101,L101,O101,R101,U101,X101,AA101,AD101,AG101,AJ101,AM101,AP101,AS101)</f>
        <v>30.0241454641207</v>
      </c>
      <c r="AX101" s="15">
        <f>AVERAGE(D101,G101,J101,M101,P101,S101,V101,Y101,AB101,AE101,AH101,AK101,AN101,AQ101,AT101)</f>
        <v>29.8312043916598</v>
      </c>
    </row>
    <row r="102" ht="20.35" customHeight="1">
      <c r="A102" s="12">
        <v>2009</v>
      </c>
      <c r="B102" s="13">
        <v>32.14</v>
      </c>
      <c r="C102" s="14">
        <v>32.0177664225683</v>
      </c>
      <c r="D102" s="15">
        <v>32.1461033838379</v>
      </c>
      <c r="E102" s="15">
        <v>27.32</v>
      </c>
      <c r="F102" s="14">
        <v>27.6648526140156</v>
      </c>
      <c r="G102" s="15">
        <v>27.3320099255583</v>
      </c>
      <c r="H102" s="15">
        <v>33.38</v>
      </c>
      <c r="I102" s="14">
        <v>33.1275213543169</v>
      </c>
      <c r="J102" s="15">
        <v>33.3646703109097</v>
      </c>
      <c r="K102" s="15">
        <v>29.69</v>
      </c>
      <c r="L102" s="14">
        <v>29.6911021505376</v>
      </c>
      <c r="M102" s="15">
        <v>29.6911021505376</v>
      </c>
      <c r="N102" s="15">
        <v>24.48</v>
      </c>
      <c r="O102" s="14">
        <v>24.4773725607328</v>
      </c>
      <c r="P102" s="15">
        <v>24.4773725607328</v>
      </c>
      <c r="Q102" s="15">
        <v>29.66</v>
      </c>
      <c r="R102" s="14">
        <v>29.6594764464926</v>
      </c>
      <c r="S102" s="15">
        <v>29.6750142133235</v>
      </c>
      <c r="T102" s="15">
        <v>30.54</v>
      </c>
      <c r="U102" s="14">
        <v>30.5067689226894</v>
      </c>
      <c r="V102" s="15">
        <v>30.5353473509661</v>
      </c>
      <c r="W102" s="15">
        <v>29.1</v>
      </c>
      <c r="X102" s="14">
        <v>29.0880076971669</v>
      </c>
      <c r="Y102" s="15">
        <v>29.0880076971669</v>
      </c>
      <c r="Z102" t="s" s="16">
        <v>20</v>
      </c>
      <c r="AA102" t="s" s="17">
        <v>21</v>
      </c>
      <c r="AB102" s="15">
        <v>32.9387768302229</v>
      </c>
      <c r="AC102" s="15">
        <v>32.04</v>
      </c>
      <c r="AD102" s="14">
        <v>32.0403166069295</v>
      </c>
      <c r="AE102" s="15">
        <v>32.0403166069295</v>
      </c>
      <c r="AF102" s="15">
        <v>27.21</v>
      </c>
      <c r="AG102" s="14">
        <v>27.2120758661888</v>
      </c>
      <c r="AH102" s="15">
        <v>27.2120758661888</v>
      </c>
      <c r="AI102" s="15">
        <v>28.76</v>
      </c>
      <c r="AJ102" s="14">
        <v>28.7721086529615</v>
      </c>
      <c r="AK102" s="15">
        <v>28.7721086529615</v>
      </c>
      <c r="AL102" s="15">
        <v>33.53</v>
      </c>
      <c r="AM102" s="14">
        <v>33.5249984742012</v>
      </c>
      <c r="AN102" s="15">
        <v>33.5249984742012</v>
      </c>
      <c r="AO102" s="15">
        <v>33.07</v>
      </c>
      <c r="AP102" s="14">
        <v>33.0704060135404</v>
      </c>
      <c r="AQ102" s="15">
        <v>33.0704060135404</v>
      </c>
      <c r="AR102" s="15">
        <v>32.94</v>
      </c>
      <c r="AS102" s="14">
        <v>33.3036738351255</v>
      </c>
      <c r="AT102" s="15">
        <v>32.9514072014172</v>
      </c>
      <c r="AU102" s="18"/>
      <c r="AV102" s="15">
        <f>AVERAGE(B102,E102,H102,K102,N102,Q102,T102,W102,Z102,AC102,AF102,AI102,AL102,AO102,AR102)</f>
        <v>30.2757142857143</v>
      </c>
      <c r="AW102" s="15">
        <f>AVERAGE(C102,F102,I102,L102,O102,R102,U102,X102,AA102,AD102,AG102,AJ102,AM102,AP102,AS102)</f>
        <v>30.2968891155334</v>
      </c>
      <c r="AX102" s="15">
        <f>AVERAGE(D102,G102,J102,M102,P102,S102,V102,Y102,AB102,AE102,AH102,AK102,AN102,AQ102,AT102)</f>
        <v>30.4546478158996</v>
      </c>
    </row>
    <row r="103" ht="20.35" customHeight="1">
      <c r="A103" s="12">
        <v>2010</v>
      </c>
      <c r="B103" s="13">
        <v>30.7</v>
      </c>
      <c r="C103" s="14">
        <v>30.5023554871261</v>
      </c>
      <c r="D103" s="15">
        <v>30.652839712163</v>
      </c>
      <c r="E103" s="15">
        <v>26.58</v>
      </c>
      <c r="F103" s="14">
        <v>26.6988115542843</v>
      </c>
      <c r="G103" s="15">
        <v>26.5808200469658</v>
      </c>
      <c r="H103" s="15">
        <v>32.79</v>
      </c>
      <c r="I103" s="14">
        <v>32.575038998358</v>
      </c>
      <c r="J103" s="15">
        <v>32.7939714983138</v>
      </c>
      <c r="K103" s="15">
        <v>29.73</v>
      </c>
      <c r="L103" s="14">
        <v>29.7333576548899</v>
      </c>
      <c r="M103" s="15">
        <v>29.7333576548899</v>
      </c>
      <c r="N103" s="15">
        <v>24.02</v>
      </c>
      <c r="O103" s="14">
        <v>24.0222582190088</v>
      </c>
      <c r="P103" s="15">
        <v>24.0222582190088</v>
      </c>
      <c r="Q103" s="15">
        <v>26.15</v>
      </c>
      <c r="R103" s="14">
        <v>26.1450608038914</v>
      </c>
      <c r="S103" s="15">
        <v>26.1450608038914</v>
      </c>
      <c r="T103" s="15">
        <v>29.3</v>
      </c>
      <c r="U103" s="14">
        <v>29.2979030713138</v>
      </c>
      <c r="V103" s="15">
        <v>29.3033915770609</v>
      </c>
      <c r="W103" s="15">
        <v>27.14</v>
      </c>
      <c r="X103" s="14">
        <v>27.1406948196409</v>
      </c>
      <c r="Y103" s="15">
        <v>27.1406948196409</v>
      </c>
      <c r="Z103" s="15">
        <v>32.57</v>
      </c>
      <c r="AA103" s="14">
        <v>32.5668068498606</v>
      </c>
      <c r="AB103" s="15">
        <v>32.5668068498606</v>
      </c>
      <c r="AC103" s="15">
        <v>29.5</v>
      </c>
      <c r="AD103" s="14">
        <v>29.4977617767537</v>
      </c>
      <c r="AE103" s="15">
        <v>29.4977617767537</v>
      </c>
      <c r="AF103" s="15">
        <v>26.36</v>
      </c>
      <c r="AG103" s="14">
        <v>26.3632232462878</v>
      </c>
      <c r="AH103" s="15">
        <v>26.3632232462878</v>
      </c>
      <c r="AI103" s="15">
        <v>25.97</v>
      </c>
      <c r="AJ103" s="14">
        <v>25.9748297491039</v>
      </c>
      <c r="AK103" s="15">
        <v>25.9748297491039</v>
      </c>
      <c r="AL103" s="15">
        <v>33.2</v>
      </c>
      <c r="AM103" s="14">
        <v>33.1985664149172</v>
      </c>
      <c r="AN103" s="15">
        <v>33.1985664149172</v>
      </c>
      <c r="AO103" s="15">
        <v>32.54</v>
      </c>
      <c r="AP103" s="14">
        <v>32.5428335324572</v>
      </c>
      <c r="AQ103" s="15">
        <v>32.5428335324572</v>
      </c>
      <c r="AR103" s="15">
        <v>32.21</v>
      </c>
      <c r="AS103" s="14">
        <v>32.6015021761393</v>
      </c>
      <c r="AT103" s="15">
        <v>32.1906816436252</v>
      </c>
      <c r="AU103" s="18"/>
      <c r="AV103" s="15">
        <f>AVERAGE(B103,E103,H103,K103,N103,Q103,T103,W103,Z103,AC103,AF103,AI103,AL103,AO103,AR103)</f>
        <v>29.2506666666667</v>
      </c>
      <c r="AW103" s="15">
        <f>AVERAGE(C103,F103,I103,L103,O103,R103,U103,X103,AA103,AD103,AG103,AJ103,AM103,AP103,AS103)</f>
        <v>29.2574002902689</v>
      </c>
      <c r="AX103" s="15">
        <f>AVERAGE(D103,G103,J103,M103,P103,S103,V103,Y103,AB103,AE103,AH103,AK103,AN103,AQ103,AT103)</f>
        <v>29.2471398363293</v>
      </c>
    </row>
    <row r="104" ht="20.35" customHeight="1">
      <c r="A104" s="12">
        <v>2011</v>
      </c>
      <c r="B104" s="13">
        <v>31.49</v>
      </c>
      <c r="C104" s="14">
        <v>31.2192688745873</v>
      </c>
      <c r="D104" s="15">
        <v>31.4968932411674</v>
      </c>
      <c r="E104" s="15">
        <v>26.82</v>
      </c>
      <c r="F104" s="14">
        <v>26.821910787118</v>
      </c>
      <c r="G104" s="15">
        <v>26.8217674179423</v>
      </c>
      <c r="H104" s="15">
        <v>32.11</v>
      </c>
      <c r="I104" s="14">
        <v>31.9154950606494</v>
      </c>
      <c r="J104" s="15">
        <v>32.1069631380546</v>
      </c>
      <c r="K104" s="15">
        <v>29.14</v>
      </c>
      <c r="L104" s="14">
        <v>29.136215437788</v>
      </c>
      <c r="M104" s="15">
        <v>29.136215437788</v>
      </c>
      <c r="N104" s="15">
        <v>23.7</v>
      </c>
      <c r="O104" s="14">
        <v>23.6978859447005</v>
      </c>
      <c r="P104" s="15">
        <v>23.706393744372</v>
      </c>
      <c r="Q104" s="15">
        <v>27.84</v>
      </c>
      <c r="R104" s="14">
        <v>27.8372030209933</v>
      </c>
      <c r="S104" s="15">
        <v>27.8372030209933</v>
      </c>
      <c r="T104" s="15">
        <v>29.29</v>
      </c>
      <c r="U104" s="14">
        <v>29.2913295416424</v>
      </c>
      <c r="V104" s="15">
        <v>29.3008954173067</v>
      </c>
      <c r="W104" s="15">
        <v>27.43</v>
      </c>
      <c r="X104" s="14">
        <v>27.4349323984321</v>
      </c>
      <c r="Y104" s="15">
        <v>27.4362047998658</v>
      </c>
      <c r="Z104" s="15">
        <v>31.77</v>
      </c>
      <c r="AA104" s="14">
        <v>31.7727735945923</v>
      </c>
      <c r="AB104" s="15">
        <v>31.7727735945923</v>
      </c>
      <c r="AC104" s="15">
        <v>30.8</v>
      </c>
      <c r="AD104" s="14">
        <v>30.8025812852022</v>
      </c>
      <c r="AE104" s="15">
        <v>30.7985669482847</v>
      </c>
      <c r="AF104" s="15">
        <v>26.11</v>
      </c>
      <c r="AG104" s="14">
        <v>26.1128990103643</v>
      </c>
      <c r="AH104" s="15">
        <v>26.1157917306708</v>
      </c>
      <c r="AI104" s="15">
        <v>26.77</v>
      </c>
      <c r="AJ104" s="14">
        <v>26.7685394265233</v>
      </c>
      <c r="AK104" s="15">
        <v>26.7685394265233</v>
      </c>
      <c r="AL104" s="15">
        <v>32.28</v>
      </c>
      <c r="AM104" s="14">
        <v>32.2856591892226</v>
      </c>
      <c r="AN104" s="15">
        <v>32.2618151032011</v>
      </c>
      <c r="AO104" t="s" s="16">
        <v>20</v>
      </c>
      <c r="AP104" t="s" s="17">
        <v>21</v>
      </c>
      <c r="AQ104" t="s" s="16">
        <v>21</v>
      </c>
      <c r="AR104" s="15">
        <v>32.22</v>
      </c>
      <c r="AS104" s="14">
        <v>32.2508794162826</v>
      </c>
      <c r="AT104" s="15">
        <v>32.2439231310804</v>
      </c>
      <c r="AU104" s="18"/>
      <c r="AV104" s="15">
        <f>AVERAGE(B104,E104,H104,K104,N104,Q104,T104,W104,Z104,AC104,AF104,AI104,AL104,AO104,AR104)</f>
        <v>29.1264285714286</v>
      </c>
      <c r="AW104" s="15">
        <f>AVERAGE(C104,F104,I104,L104,O104,R104,U104,X104,AA104,AD104,AG104,AJ104,AM104,AP104,AS104)</f>
        <v>29.0962552134356</v>
      </c>
      <c r="AX104" s="15">
        <f>AVERAGE(D104,G104,J104,M104,P104,S104,V104,Y104,AB104,AE104,AH104,AK104,AN104,AQ104,AT104)</f>
        <v>29.1288532965602</v>
      </c>
    </row>
    <row r="105" ht="20.35" customHeight="1">
      <c r="A105" s="12">
        <v>2012</v>
      </c>
      <c r="B105" s="13">
        <v>32.38</v>
      </c>
      <c r="C105" s="14">
        <v>32.0487933934699</v>
      </c>
      <c r="D105" s="15">
        <v>32.3777322416834</v>
      </c>
      <c r="E105" s="15">
        <v>26.82</v>
      </c>
      <c r="F105" s="14">
        <v>26.817808499744</v>
      </c>
      <c r="G105" s="15">
        <v>26.823966135212</v>
      </c>
      <c r="H105" s="15">
        <v>32.86</v>
      </c>
      <c r="I105" s="14">
        <v>32.8559142874799</v>
      </c>
      <c r="J105" s="15">
        <v>32.8559142874799</v>
      </c>
      <c r="K105" s="15">
        <v>29.38</v>
      </c>
      <c r="L105" s="14">
        <v>29.3790294771969</v>
      </c>
      <c r="M105" s="15">
        <v>29.3790294771969</v>
      </c>
      <c r="N105" s="15">
        <v>23.78</v>
      </c>
      <c r="O105" s="14">
        <v>23.7812180200222</v>
      </c>
      <c r="P105" s="15">
        <v>23.7857520702015</v>
      </c>
      <c r="Q105" s="15">
        <v>28.36</v>
      </c>
      <c r="R105" s="14">
        <v>28.3617303176369</v>
      </c>
      <c r="S105" s="15">
        <v>28.3617303176369</v>
      </c>
      <c r="T105" s="15">
        <v>29.7</v>
      </c>
      <c r="U105" s="14">
        <v>29.7120736002966</v>
      </c>
      <c r="V105" s="15">
        <v>29.7043532937832</v>
      </c>
      <c r="W105" s="15">
        <v>28.32</v>
      </c>
      <c r="X105" s="14">
        <v>28.3190418366086</v>
      </c>
      <c r="Y105" s="15">
        <v>28.3177963168953</v>
      </c>
      <c r="Z105" s="15">
        <v>32.53</v>
      </c>
      <c r="AA105" s="14">
        <v>32.5285505499938</v>
      </c>
      <c r="AB105" s="15">
        <v>32.5309071808182</v>
      </c>
      <c r="AC105" s="15">
        <v>31.05</v>
      </c>
      <c r="AD105" s="14">
        <v>31.0456272401434</v>
      </c>
      <c r="AE105" s="15">
        <v>31.0456272401434</v>
      </c>
      <c r="AF105" s="15">
        <v>26.41</v>
      </c>
      <c r="AG105" s="14">
        <v>26.4071789642813</v>
      </c>
      <c r="AH105" s="15">
        <v>26.4071789642813</v>
      </c>
      <c r="AI105" s="15">
        <v>27.55</v>
      </c>
      <c r="AJ105" s="14">
        <v>27.5515937461377</v>
      </c>
      <c r="AK105" s="15">
        <v>27.5515937461377</v>
      </c>
      <c r="AL105" s="15">
        <v>33.14</v>
      </c>
      <c r="AM105" s="14">
        <v>33.1438215300952</v>
      </c>
      <c r="AN105" s="15">
        <v>33.1438215300952</v>
      </c>
      <c r="AO105" s="15">
        <v>32.92</v>
      </c>
      <c r="AP105" s="14">
        <v>32.9164160795946</v>
      </c>
      <c r="AQ105" s="15">
        <v>32.9164160795946</v>
      </c>
      <c r="AR105" s="15">
        <v>32.37</v>
      </c>
      <c r="AS105" s="14">
        <v>32.3772212952664</v>
      </c>
      <c r="AT105" s="15">
        <v>32.3668993325918</v>
      </c>
      <c r="AU105" s="18"/>
      <c r="AV105" s="15">
        <f>AVERAGE(B105,E105,H105,K105,N105,Q105,T105,W105,Z105,AC105,AF105,AI105,AL105,AO105,AR105)</f>
        <v>29.838</v>
      </c>
      <c r="AW105" s="15">
        <f>AVERAGE(C105,F105,I105,L105,O105,R105,U105,X105,AA105,AD105,AG105,AJ105,AM105,AP105,AS105)</f>
        <v>29.8164012558645</v>
      </c>
      <c r="AX105" s="15">
        <f>AVERAGE(D105,G105,J105,M105,P105,S105,V105,Y105,AB105,AE105,AH105,AK105,AN105,AQ105,AT105)</f>
        <v>29.8379145475834</v>
      </c>
    </row>
    <row r="106" ht="20.35" customHeight="1">
      <c r="A106" s="12">
        <v>2013</v>
      </c>
      <c r="B106" t="s" s="19">
        <v>20</v>
      </c>
      <c r="C106" t="s" s="17">
        <v>21</v>
      </c>
      <c r="D106" t="s" s="16">
        <v>21</v>
      </c>
      <c r="E106" s="15">
        <v>27.59</v>
      </c>
      <c r="F106" s="14">
        <v>27.588476702509</v>
      </c>
      <c r="G106" s="15">
        <v>27.588476702509</v>
      </c>
      <c r="H106" s="15">
        <v>34.07</v>
      </c>
      <c r="I106" s="14">
        <v>34.0673572708653</v>
      </c>
      <c r="J106" s="15">
        <v>34.0673572708653</v>
      </c>
      <c r="K106" s="15">
        <v>29.58</v>
      </c>
      <c r="L106" s="14">
        <v>29.5820577316948</v>
      </c>
      <c r="M106" s="15">
        <v>29.5820577316948</v>
      </c>
      <c r="N106" s="15">
        <v>24.27</v>
      </c>
      <c r="O106" s="14">
        <v>24.265154889913</v>
      </c>
      <c r="P106" s="15">
        <v>24.265154889913</v>
      </c>
      <c r="Q106" s="15">
        <v>30.28</v>
      </c>
      <c r="R106" s="14">
        <v>30.2841151985451</v>
      </c>
      <c r="S106" s="15">
        <v>30.2840002560164</v>
      </c>
      <c r="T106" s="15">
        <v>31.08</v>
      </c>
      <c r="U106" s="14">
        <v>31.0923298913353</v>
      </c>
      <c r="V106" s="15">
        <v>31.0811974945707</v>
      </c>
      <c r="W106" s="15">
        <v>29.08</v>
      </c>
      <c r="X106" s="14">
        <v>29.0839180217879</v>
      </c>
      <c r="Y106" s="15">
        <v>29.0968394777266</v>
      </c>
      <c r="Z106" s="15">
        <v>33.63</v>
      </c>
      <c r="AA106" s="14">
        <v>33.6343068356375</v>
      </c>
      <c r="AB106" s="15">
        <v>33.6343068356375</v>
      </c>
      <c r="AC106" s="15">
        <v>32.93</v>
      </c>
      <c r="AD106" s="14">
        <v>32.9320913890213</v>
      </c>
      <c r="AE106" s="15">
        <v>32.9320913890213</v>
      </c>
      <c r="AF106" s="15">
        <v>27.18</v>
      </c>
      <c r="AG106" s="14">
        <v>27.1788856886841</v>
      </c>
      <c r="AH106" s="15">
        <v>27.1788856886841</v>
      </c>
      <c r="AI106" s="15">
        <v>28.45</v>
      </c>
      <c r="AJ106" s="14">
        <v>28.4497900665643</v>
      </c>
      <c r="AK106" s="15">
        <v>28.4497900665643</v>
      </c>
      <c r="AL106" s="15">
        <v>34.45</v>
      </c>
      <c r="AM106" s="14">
        <v>34.4511405529954</v>
      </c>
      <c r="AN106" s="15">
        <v>34.4511405529954</v>
      </c>
      <c r="AO106" s="15">
        <v>32.94</v>
      </c>
      <c r="AP106" s="14">
        <v>32.9405871824073</v>
      </c>
      <c r="AQ106" s="15">
        <v>32.9405871824073</v>
      </c>
      <c r="AR106" s="15">
        <v>34.62</v>
      </c>
      <c r="AS106" s="14">
        <v>34.8383378136201</v>
      </c>
      <c r="AT106" s="15">
        <v>34.6152303234469</v>
      </c>
      <c r="AU106" s="18"/>
      <c r="AV106" s="15">
        <f>AVERAGE(B106,E106,H106,K106,N106,Q106,T106,W106,Z106,AC106,AF106,AI106,AL106,AO106,AR106)</f>
        <v>30.725</v>
      </c>
      <c r="AW106" s="15">
        <f>AVERAGE(C106,F106,I106,L106,O106,R106,U106,X106,AA106,AD106,AG106,AJ106,AM106,AP106,AS106)</f>
        <v>30.7420392311129</v>
      </c>
      <c r="AX106" s="15">
        <f>AVERAGE(D106,G106,J106,M106,P106,S106,V106,Y106,AB106,AE106,AH106,AK106,AN106,AQ106,AT106)</f>
        <v>30.7262225615752</v>
      </c>
    </row>
    <row r="107" ht="20.35" customHeight="1">
      <c r="A107" s="12">
        <v>2014</v>
      </c>
      <c r="B107" s="13">
        <v>33</v>
      </c>
      <c r="C107" t="s" s="17">
        <v>21</v>
      </c>
      <c r="D107" s="15">
        <v>33.000496671787</v>
      </c>
      <c r="E107" s="15">
        <v>27.61</v>
      </c>
      <c r="F107" s="14">
        <v>27.6115124167947</v>
      </c>
      <c r="G107" s="15">
        <v>27.6115124167947</v>
      </c>
      <c r="H107" s="15">
        <v>33.29</v>
      </c>
      <c r="I107" s="14">
        <v>33.2899398361495</v>
      </c>
      <c r="J107" s="15">
        <v>33.2899398361495</v>
      </c>
      <c r="K107" s="15">
        <v>29.32</v>
      </c>
      <c r="L107" s="14">
        <v>29.3243862007168</v>
      </c>
      <c r="M107" s="15">
        <v>29.3243862007168</v>
      </c>
      <c r="N107" s="15">
        <v>24.31</v>
      </c>
      <c r="O107" s="14">
        <v>24.3075038402458</v>
      </c>
      <c r="P107" s="15">
        <v>24.3075038402458</v>
      </c>
      <c r="Q107" s="15">
        <v>29.69</v>
      </c>
      <c r="R107" s="14">
        <v>29.6874865591398</v>
      </c>
      <c r="S107" s="15">
        <v>29.6874865591398</v>
      </c>
      <c r="T107" s="15">
        <v>30.39</v>
      </c>
      <c r="U107" s="14">
        <v>30.4116532258064</v>
      </c>
      <c r="V107" s="15">
        <v>30.3948120928015</v>
      </c>
      <c r="W107" s="15">
        <v>29.58</v>
      </c>
      <c r="X107" s="14">
        <v>29.5826587301587</v>
      </c>
      <c r="Y107" s="15">
        <v>29.5826587301587</v>
      </c>
      <c r="Z107" s="15">
        <v>33.02</v>
      </c>
      <c r="AA107" s="14">
        <v>33.0213403340572</v>
      </c>
      <c r="AB107" s="15">
        <v>33.0213403340572</v>
      </c>
      <c r="AC107" s="15">
        <v>32.85</v>
      </c>
      <c r="AD107" s="14">
        <v>32.8515322580645</v>
      </c>
      <c r="AE107" s="15">
        <v>32.8515322580645</v>
      </c>
      <c r="AF107" s="15">
        <v>26.84</v>
      </c>
      <c r="AG107" s="14">
        <v>26.8407392473118</v>
      </c>
      <c r="AH107" s="15">
        <v>26.8407392473118</v>
      </c>
      <c r="AI107" s="15">
        <v>28.43</v>
      </c>
      <c r="AJ107" s="14">
        <v>28.4290033139899</v>
      </c>
      <c r="AK107" s="15">
        <v>28.4290033139899</v>
      </c>
      <c r="AL107" s="15">
        <v>33.47</v>
      </c>
      <c r="AM107" s="14">
        <v>33.4718234767025</v>
      </c>
      <c r="AN107" s="15">
        <v>33.4718234767025</v>
      </c>
      <c r="AO107" s="15">
        <v>32.93</v>
      </c>
      <c r="AP107" s="14">
        <v>32.9296379795893</v>
      </c>
      <c r="AQ107" s="15">
        <v>32.9363920890937</v>
      </c>
      <c r="AR107" s="15">
        <v>34.03</v>
      </c>
      <c r="AS107" s="14">
        <v>34.1685189452125</v>
      </c>
      <c r="AT107" s="15">
        <v>34.0294832377931</v>
      </c>
      <c r="AU107" s="18"/>
      <c r="AV107" s="15">
        <f>AVERAGE(B107,E107,H107,K107,N107,Q107,T107,W107,Z107,AC107,AF107,AI107,AL107,AO107,AR107)</f>
        <v>30.584</v>
      </c>
      <c r="AW107" s="15">
        <f>AVERAGE(C107,F107,I107,L107,O107,R107,U107,X107,AA107,AD107,AG107,AJ107,AM107,AP107,AS107)</f>
        <v>30.4234097402814</v>
      </c>
      <c r="AX107" s="15">
        <f>AVERAGE(D107,G107,J107,M107,P107,S107,V107,Y107,AB107,AE107,AH107,AK107,AN107,AQ107,AT107)</f>
        <v>30.5852740203204</v>
      </c>
    </row>
    <row r="108" ht="20.35" customHeight="1">
      <c r="A108" s="12">
        <v>2015</v>
      </c>
      <c r="B108" t="s" s="19">
        <v>20</v>
      </c>
      <c r="C108" t="s" s="17">
        <v>21</v>
      </c>
      <c r="D108" t="s" s="16">
        <v>21</v>
      </c>
      <c r="E108" s="15">
        <v>27.5</v>
      </c>
      <c r="F108" s="14">
        <v>27.501096390169</v>
      </c>
      <c r="G108" s="15">
        <v>27.4965713005632</v>
      </c>
      <c r="H108" s="15">
        <v>34.09</v>
      </c>
      <c r="I108" s="14">
        <v>34.0859532637675</v>
      </c>
      <c r="J108" s="15">
        <v>34.0859532637675</v>
      </c>
      <c r="K108" s="15">
        <v>29.54</v>
      </c>
      <c r="L108" s="14">
        <v>29.5391193036354</v>
      </c>
      <c r="M108" s="15">
        <v>29.5391193036354</v>
      </c>
      <c r="N108" s="15">
        <v>24.12</v>
      </c>
      <c r="O108" s="14">
        <v>24.1175646441372</v>
      </c>
      <c r="P108" s="15">
        <v>24.1175646441372</v>
      </c>
      <c r="Q108" s="15">
        <v>29.51</v>
      </c>
      <c r="R108" s="14">
        <v>29.5127201740911</v>
      </c>
      <c r="S108" s="15">
        <v>29.5351843317972</v>
      </c>
      <c r="T108" s="15">
        <v>31.32</v>
      </c>
      <c r="U108" s="14">
        <v>31.3207149257552</v>
      </c>
      <c r="V108" s="15">
        <v>31.3207149257552</v>
      </c>
      <c r="W108" s="15">
        <v>28.37</v>
      </c>
      <c r="X108" s="14">
        <v>28.3697752131998</v>
      </c>
      <c r="Y108" s="15">
        <v>28.3791621863799</v>
      </c>
      <c r="Z108" s="15">
        <v>33.13</v>
      </c>
      <c r="AA108" s="14">
        <v>33.1298617511521</v>
      </c>
      <c r="AB108" s="15">
        <v>33.1358922171019</v>
      </c>
      <c r="AC108" s="15">
        <v>32.63</v>
      </c>
      <c r="AD108" s="14">
        <v>32.6318935305346</v>
      </c>
      <c r="AE108" s="15">
        <v>32.6426981282358</v>
      </c>
      <c r="AF108" s="15">
        <v>27.36</v>
      </c>
      <c r="AG108" s="14">
        <v>27.3553507424475</v>
      </c>
      <c r="AH108" s="15">
        <v>27.3553507424475</v>
      </c>
      <c r="AI108" s="15">
        <v>27.81</v>
      </c>
      <c r="AJ108" s="14">
        <v>27.8080056323605</v>
      </c>
      <c r="AK108" s="15">
        <v>27.8080056323605</v>
      </c>
      <c r="AL108" s="15">
        <v>34.18</v>
      </c>
      <c r="AM108" s="14">
        <v>34.1800898460567</v>
      </c>
      <c r="AN108" s="15">
        <v>34.1835400224235</v>
      </c>
      <c r="AO108" s="15">
        <v>33.63</v>
      </c>
      <c r="AP108" s="14">
        <v>33.6325435227855</v>
      </c>
      <c r="AQ108" s="15">
        <v>33.6325435227855</v>
      </c>
      <c r="AR108" s="15">
        <v>33.82</v>
      </c>
      <c r="AS108" s="14">
        <v>33.9520782130056</v>
      </c>
      <c r="AT108" s="15">
        <v>33.8201024506948</v>
      </c>
      <c r="AU108" s="18"/>
      <c r="AV108" s="15">
        <f>AVERAGE(B108,E108,H108,K108,N108,Q108,T108,W108,Z108,AC108,AF108,AI108,AL108,AO108,AR108)</f>
        <v>30.5007142857143</v>
      </c>
      <c r="AW108" s="15">
        <f>AVERAGE(C108,F108,I108,L108,O108,R108,U108,X108,AA108,AD108,AG108,AJ108,AM108,AP108,AS108)</f>
        <v>30.5097690823641</v>
      </c>
      <c r="AX108" s="15">
        <f>AVERAGE(D108,G108,J108,M108,P108,S108,V108,Y108,AB108,AE108,AH108,AK108,AN108,AQ108,AT108)</f>
        <v>30.5037430480061</v>
      </c>
    </row>
    <row r="109" ht="20.35" customHeight="1">
      <c r="A109" s="12">
        <v>2016</v>
      </c>
      <c r="B109" s="13">
        <v>31.95</v>
      </c>
      <c r="C109" s="14">
        <v>31.8887570115139</v>
      </c>
      <c r="D109" s="15">
        <v>31.9451914212931</v>
      </c>
      <c r="E109" s="15">
        <v>27.81</v>
      </c>
      <c r="F109" s="14">
        <v>27.8115696452849</v>
      </c>
      <c r="G109" s="15">
        <v>27.8115696452849</v>
      </c>
      <c r="H109" s="15">
        <v>33.94</v>
      </c>
      <c r="I109" s="14">
        <v>33.9385111187169</v>
      </c>
      <c r="J109" s="15">
        <v>33.9385111187169</v>
      </c>
      <c r="K109" s="15">
        <v>30.16</v>
      </c>
      <c r="L109" s="14">
        <v>30.1586376838462</v>
      </c>
      <c r="M109" s="15">
        <v>30.1609674329502</v>
      </c>
      <c r="N109" s="15">
        <v>24.96</v>
      </c>
      <c r="O109" s="14">
        <v>24.9654458657768</v>
      </c>
      <c r="P109" s="15">
        <v>24.9654458657768</v>
      </c>
      <c r="Q109" s="15">
        <v>28.77</v>
      </c>
      <c r="R109" s="14">
        <v>28.7623724773558</v>
      </c>
      <c r="S109" s="15">
        <v>28.7821768013843</v>
      </c>
      <c r="T109" s="15">
        <v>31.29</v>
      </c>
      <c r="U109" s="14">
        <v>31.2913118411992</v>
      </c>
      <c r="V109" s="15">
        <v>31.2934362254357</v>
      </c>
      <c r="W109" s="15">
        <v>29.65</v>
      </c>
      <c r="X109" s="14">
        <v>29.6458676307008</v>
      </c>
      <c r="Y109" s="15">
        <v>29.648878383389</v>
      </c>
      <c r="Z109" s="15">
        <v>33.64</v>
      </c>
      <c r="AA109" s="14">
        <v>33.6385137807441</v>
      </c>
      <c r="AB109" s="15">
        <v>33.6385137807441</v>
      </c>
      <c r="AC109" s="15">
        <v>31.32</v>
      </c>
      <c r="AD109" s="14">
        <v>31.3169085182831</v>
      </c>
      <c r="AE109" s="15">
        <v>31.303876719622</v>
      </c>
      <c r="AF109" s="15">
        <v>27.54</v>
      </c>
      <c r="AG109" s="14">
        <v>27.549321018865</v>
      </c>
      <c r="AH109" s="15">
        <v>27.544340659718</v>
      </c>
      <c r="AI109" s="15">
        <v>28.1</v>
      </c>
      <c r="AJ109" s="14">
        <v>28.0952079471017</v>
      </c>
      <c r="AK109" s="15">
        <v>28.0952079471017</v>
      </c>
      <c r="AL109" s="15">
        <v>34.1</v>
      </c>
      <c r="AM109" s="14">
        <v>34.0984318996416</v>
      </c>
      <c r="AN109" s="15">
        <v>34.0984318996416</v>
      </c>
      <c r="AO109" s="15">
        <v>33.81</v>
      </c>
      <c r="AP109" s="14">
        <v>33.8123990648045</v>
      </c>
      <c r="AQ109" s="15">
        <v>33.8123990648045</v>
      </c>
      <c r="AR109" s="15">
        <v>33.57</v>
      </c>
      <c r="AS109" s="14">
        <v>33.7485712520084</v>
      </c>
      <c r="AT109" s="15">
        <v>33.5669166700998</v>
      </c>
      <c r="AU109" s="18"/>
      <c r="AV109" s="15">
        <f>AVERAGE(B109,E109,H109,K109,N109,Q109,T109,W109,Z109,AC109,AF109,AI109,AL109,AO109,AR109)</f>
        <v>30.7073333333333</v>
      </c>
      <c r="AW109" s="15">
        <f>AVERAGE(C109,F109,I109,L109,O109,R109,U109,X109,AA109,AD109,AG109,AJ109,AM109,AP109,AS109)</f>
        <v>30.7147884503895</v>
      </c>
      <c r="AX109" s="15">
        <f>AVERAGE(D109,G109,J109,M109,P109,S109,V109,Y109,AB109,AE109,AH109,AK109,AN109,AQ109,AT109)</f>
        <v>30.7070575757308</v>
      </c>
    </row>
    <row r="110" ht="20.35" customHeight="1">
      <c r="A110" s="12">
        <v>2017</v>
      </c>
      <c r="B110" t="s" s="19">
        <v>20</v>
      </c>
      <c r="C110" t="s" s="17">
        <v>21</v>
      </c>
      <c r="D110" t="s" s="16">
        <v>21</v>
      </c>
      <c r="E110" s="15">
        <v>28</v>
      </c>
      <c r="F110" s="14">
        <v>28.0024685055706</v>
      </c>
      <c r="G110" s="15">
        <v>28.0024685055706</v>
      </c>
      <c r="H110" t="s" s="16">
        <v>20</v>
      </c>
      <c r="I110" t="s" s="17">
        <v>21</v>
      </c>
      <c r="J110" t="s" s="16">
        <v>21</v>
      </c>
      <c r="K110" s="15">
        <v>29.91</v>
      </c>
      <c r="L110" s="14">
        <v>29.9149743983615</v>
      </c>
      <c r="M110" s="15">
        <v>29.9149743983615</v>
      </c>
      <c r="N110" s="15">
        <v>24.96</v>
      </c>
      <c r="O110" s="14">
        <v>24.9551779313876</v>
      </c>
      <c r="P110" s="15">
        <v>24.9551779313876</v>
      </c>
      <c r="Q110" s="15">
        <v>30.75</v>
      </c>
      <c r="R110" s="14">
        <v>30.7532490759868</v>
      </c>
      <c r="S110" s="15">
        <v>30.757823590978</v>
      </c>
      <c r="T110" s="15">
        <v>31.04</v>
      </c>
      <c r="U110" s="14">
        <v>31.0372868663595</v>
      </c>
      <c r="V110" s="15">
        <v>31.0372868663595</v>
      </c>
      <c r="W110" s="15">
        <v>29.34</v>
      </c>
      <c r="X110" s="14">
        <v>29.3421134152586</v>
      </c>
      <c r="Y110" s="15">
        <v>29.3366653865847</v>
      </c>
      <c r="Z110" s="15">
        <v>33.28</v>
      </c>
      <c r="AA110" s="14">
        <v>33.2800312555789</v>
      </c>
      <c r="AB110" s="15">
        <v>33.2794661214793</v>
      </c>
      <c r="AC110" s="15">
        <v>33.39</v>
      </c>
      <c r="AD110" s="14">
        <v>33.3862514934289</v>
      </c>
      <c r="AE110" s="15">
        <v>33.3793070489845</v>
      </c>
      <c r="AF110" s="15">
        <v>27.59</v>
      </c>
      <c r="AG110" s="14">
        <v>27.5942280002472</v>
      </c>
      <c r="AH110" s="15">
        <v>27.6007781794587</v>
      </c>
      <c r="AI110" t="s" s="16">
        <v>20</v>
      </c>
      <c r="AJ110" t="s" s="17">
        <v>21</v>
      </c>
      <c r="AK110" t="s" s="16">
        <v>21</v>
      </c>
      <c r="AL110" s="15">
        <v>34.06</v>
      </c>
      <c r="AM110" s="14">
        <v>34.0591334728181</v>
      </c>
      <c r="AN110" s="15">
        <v>34.0549065540195</v>
      </c>
      <c r="AO110" s="15">
        <v>33.84</v>
      </c>
      <c r="AP110" s="14">
        <v>33.8354413854901</v>
      </c>
      <c r="AQ110" s="15">
        <v>33.8354413854901</v>
      </c>
      <c r="AR110" s="15">
        <v>34.29</v>
      </c>
      <c r="AS110" s="14">
        <v>34.5646678187404</v>
      </c>
      <c r="AT110" s="15">
        <v>34.2909130536137</v>
      </c>
      <c r="AU110" s="18"/>
      <c r="AV110" s="15">
        <f>AVERAGE(B110,E110,H110,K110,N110,Q110,T110,W110,Z110,AC110,AF110,AI110,AL110,AO110,AR110)</f>
        <v>30.8708333333333</v>
      </c>
      <c r="AW110" s="15">
        <f>AVERAGE(C110,F110,I110,L110,O110,R110,U110,X110,AA110,AD110,AG110,AJ110,AM110,AP110,AS110)</f>
        <v>30.893751968269</v>
      </c>
      <c r="AX110" s="15">
        <f>AVERAGE(D110,G110,J110,M110,P110,S110,V110,Y110,AB110,AE110,AH110,AK110,AN110,AQ110,AT110)</f>
        <v>30.8704340851906</v>
      </c>
    </row>
    <row r="111" ht="20.35" customHeight="1">
      <c r="A111" s="12">
        <v>2018</v>
      </c>
      <c r="B111" s="20"/>
      <c r="C111" s="14">
        <v>33.3937905359276</v>
      </c>
      <c r="D111" s="15">
        <v>33.3921663645477</v>
      </c>
      <c r="E111" s="15"/>
      <c r="F111" s="14">
        <v>27.8257112264203</v>
      </c>
      <c r="G111" s="15">
        <v>27.8257112264203</v>
      </c>
      <c r="H111" s="21"/>
      <c r="I111" s="14">
        <v>33.9211501536098</v>
      </c>
      <c r="J111" s="15">
        <v>33.9211501536098</v>
      </c>
      <c r="K111" s="15"/>
      <c r="L111" s="14">
        <v>29.9126571631619</v>
      </c>
      <c r="M111" s="15">
        <v>29.9146111861504</v>
      </c>
      <c r="N111" s="15"/>
      <c r="O111" t="s" s="17">
        <v>21</v>
      </c>
      <c r="P111" t="s" s="16">
        <v>21</v>
      </c>
      <c r="Q111" s="15"/>
      <c r="R111" s="14">
        <v>30.3933789307343</v>
      </c>
      <c r="S111" s="15">
        <v>30.3933789307343</v>
      </c>
      <c r="T111" s="15"/>
      <c r="U111" s="14">
        <v>31.2075384024578</v>
      </c>
      <c r="V111" s="15">
        <v>31.2075384024578</v>
      </c>
      <c r="W111" s="15"/>
      <c r="X111" s="14">
        <v>28.994646302041</v>
      </c>
      <c r="Y111" s="15">
        <v>29.0056125192012</v>
      </c>
      <c r="Z111" s="15"/>
      <c r="AA111" s="14">
        <v>32.890719406042</v>
      </c>
      <c r="AB111" s="15">
        <v>32.8822964669739</v>
      </c>
      <c r="AC111" s="15"/>
      <c r="AD111" t="s" s="17">
        <v>21</v>
      </c>
      <c r="AE111" t="s" s="16">
        <v>21</v>
      </c>
      <c r="AF111" s="15"/>
      <c r="AG111" s="14">
        <v>27.6434290304924</v>
      </c>
      <c r="AH111" s="15">
        <v>27.6444366315306</v>
      </c>
      <c r="AI111" s="21"/>
      <c r="AJ111" s="14">
        <v>28.4287147977471</v>
      </c>
      <c r="AK111" s="15">
        <v>28.4287147977471</v>
      </c>
      <c r="AL111" s="15"/>
      <c r="AM111" s="14">
        <v>33.7890391508134</v>
      </c>
      <c r="AN111" s="15">
        <v>33.7804201513341</v>
      </c>
      <c r="AO111" s="15"/>
      <c r="AP111" s="14">
        <v>33.4576658597397</v>
      </c>
      <c r="AQ111" s="15">
        <v>33.4577608265013</v>
      </c>
      <c r="AR111" s="15"/>
      <c r="AS111" s="14">
        <v>34.2546434260682</v>
      </c>
      <c r="AT111" s="15">
        <v>33.907603499283</v>
      </c>
      <c r="AU111" s="18"/>
      <c r="AV111" s="15">
        <f>AVERAGE(B111,E111,H111,K111,N111,Q111,T111,W111,Z111,AC111,AF111,AI111,AL111,AO111,AR111)</f>
      </c>
      <c r="AW111" s="15">
        <f>AVERAGE(C111,F111,I111,L111,O111,R111,U111,X111,AA111,AD111,AG111,AJ111,AM111,AP111,AS111)</f>
        <v>31.239468029635</v>
      </c>
      <c r="AX111" s="15">
        <f>AVERAGE(D111,G111,J111,M111,P111,S111,V111,Y111,AB111,AE111,AH111,AK111,AN111,AQ111,AT111)</f>
        <v>31.2124154735763</v>
      </c>
    </row>
    <row r="112" ht="20.35" customHeight="1">
      <c r="A112" s="12">
        <v>2019</v>
      </c>
      <c r="B112" t="s" s="19">
        <v>21</v>
      </c>
      <c r="C112" t="s" s="17">
        <v>21</v>
      </c>
      <c r="D112" t="s" s="16">
        <v>21</v>
      </c>
      <c r="E112" s="22">
        <v>28.5</v>
      </c>
      <c r="F112" s="14">
        <v>28.4905989900595</v>
      </c>
      <c r="G112" s="15">
        <v>28.4913158359376</v>
      </c>
      <c r="H112" s="22">
        <v>33.9</v>
      </c>
      <c r="I112" s="14">
        <v>33.8755286738351</v>
      </c>
      <c r="J112" s="15">
        <v>33.8755286738351</v>
      </c>
      <c r="K112" s="22">
        <v>29.5</v>
      </c>
      <c r="L112" s="14">
        <v>29.5201304089592</v>
      </c>
      <c r="M112" s="15">
        <v>29.5246805974893</v>
      </c>
      <c r="N112" s="22">
        <v>24.9</v>
      </c>
      <c r="O112" s="14">
        <v>24.8733269329237</v>
      </c>
      <c r="P112" s="15">
        <v>24.8733269329237</v>
      </c>
      <c r="Q112" s="22">
        <v>30.2</v>
      </c>
      <c r="R112" s="14">
        <v>30.1717364311316</v>
      </c>
      <c r="S112" s="15">
        <v>30.1717364311316</v>
      </c>
      <c r="T112" s="22">
        <v>30.8</v>
      </c>
      <c r="U112" s="14">
        <v>30.8067576747193</v>
      </c>
      <c r="V112" s="15">
        <v>30.8243249701314</v>
      </c>
      <c r="W112" s="22">
        <v>30.3</v>
      </c>
      <c r="X112" s="14">
        <v>30.343705456884</v>
      </c>
      <c r="Y112" s="15">
        <v>30.3236465731154</v>
      </c>
      <c r="Z112" s="22">
        <v>33.2</v>
      </c>
      <c r="AA112" s="14">
        <v>33.1687913181999</v>
      </c>
      <c r="AB112" s="15">
        <v>33.1651510496672</v>
      </c>
      <c r="AC112" s="22">
        <v>32.5</v>
      </c>
      <c r="AD112" s="14">
        <v>32.5465684093437</v>
      </c>
      <c r="AE112" s="15">
        <v>32.5568730688419</v>
      </c>
      <c r="AF112" s="22">
        <v>27.1</v>
      </c>
      <c r="AG112" s="14">
        <v>27.049091781874</v>
      </c>
      <c r="AH112" s="15">
        <v>27.0518695596518</v>
      </c>
      <c r="AI112" s="22">
        <v>29.4</v>
      </c>
      <c r="AJ112" s="14">
        <v>29.4286450332821</v>
      </c>
      <c r="AK112" s="15">
        <v>29.4286450332821</v>
      </c>
      <c r="AL112" s="22">
        <v>34</v>
      </c>
      <c r="AM112" s="14">
        <v>34.0292377112135</v>
      </c>
      <c r="AN112" s="15">
        <v>34.0312286800148</v>
      </c>
      <c r="AO112" s="22">
        <v>33.1</v>
      </c>
      <c r="AP112" s="14">
        <v>33.1413110932586</v>
      </c>
      <c r="AQ112" s="15">
        <v>33.1228723959406</v>
      </c>
      <c r="AR112" s="22">
        <v>33.4</v>
      </c>
      <c r="AS112" s="14">
        <v>33.6899468766001</v>
      </c>
      <c r="AT112" s="15">
        <v>33.6600951122941</v>
      </c>
      <c r="AU112" s="18"/>
      <c r="AV112" s="15">
        <f>AVERAGE(B112,E112,H112,K112,N112,Q112,T112,W112,Z112,AC112,AF112,AI112,AL112,AO112,AR112)</f>
        <v>30.7714285714286</v>
      </c>
      <c r="AW112" s="15">
        <f>AVERAGE(C112,F112,I112,L112,O112,R112,U112,X112,AA112,AD112,AG112,AJ112,AM112,AP112,AS112)</f>
        <v>30.7953840565917</v>
      </c>
      <c r="AX112" s="15">
        <f>AVERAGE(D112,G112,J112,M112,P112,S112,V112,Y112,AB112,AE112,AH112,AK112,AN112,AQ112,AT112)</f>
        <v>30.7929496367326</v>
      </c>
    </row>
    <row r="113" ht="20.35" customHeight="1">
      <c r="A113" s="12">
        <v>2020</v>
      </c>
      <c r="B113" s="20"/>
      <c r="C113" t="s" s="17">
        <v>21</v>
      </c>
      <c r="D113" t="s" s="16">
        <v>21</v>
      </c>
      <c r="E113" s="22"/>
      <c r="F113" s="14">
        <v>27.6232318095944</v>
      </c>
      <c r="G113" s="15">
        <v>27.6232318095944</v>
      </c>
      <c r="H113" s="22"/>
      <c r="I113" s="14">
        <v>34.0767422254547</v>
      </c>
      <c r="J113" s="15">
        <v>34.0767422254547</v>
      </c>
      <c r="K113" s="22"/>
      <c r="L113" s="14">
        <v>30.1096882338401</v>
      </c>
      <c r="M113" s="15">
        <v>30.1096882338401</v>
      </c>
      <c r="N113" s="22"/>
      <c r="O113" s="14">
        <v>24.596300210110</v>
      </c>
      <c r="P113" s="15">
        <v>24.5924706463972</v>
      </c>
      <c r="Q113" s="22"/>
      <c r="R113" s="14">
        <v>29.4175151866271</v>
      </c>
      <c r="S113" s="15">
        <v>29.4147203148322</v>
      </c>
      <c r="T113" s="22"/>
      <c r="U113" s="14">
        <v>31.5421200584424</v>
      </c>
      <c r="V113" s="15">
        <v>31.5536355209492</v>
      </c>
      <c r="W113" s="22"/>
      <c r="X113" s="14">
        <v>29.5396614894464</v>
      </c>
      <c r="Y113" s="15">
        <v>29.5420666922683</v>
      </c>
      <c r="Z113" s="22"/>
      <c r="AA113" s="14">
        <v>33.4004805383407</v>
      </c>
      <c r="AB113" s="15">
        <v>33.4004805383407</v>
      </c>
      <c r="AC113" s="22"/>
      <c r="AD113" s="14">
        <v>32.6173597648181</v>
      </c>
      <c r="AE113" s="15">
        <v>32.6112038508396</v>
      </c>
      <c r="AF113" s="22"/>
      <c r="AG113" s="14">
        <v>27.5129610060561</v>
      </c>
      <c r="AH113" s="15">
        <v>27.5122351996045</v>
      </c>
      <c r="AI113" s="22"/>
      <c r="AJ113" s="14">
        <v>28.4121851439872</v>
      </c>
      <c r="AK113" s="15">
        <v>28.4121851439872</v>
      </c>
      <c r="AL113" s="22"/>
      <c r="AM113" s="14">
        <v>34.1590802611367</v>
      </c>
      <c r="AN113" s="15">
        <v>34.1590802611367</v>
      </c>
      <c r="AO113" s="22"/>
      <c r="AP113" s="14">
        <v>33.9649626127796</v>
      </c>
      <c r="AQ113" s="15">
        <v>33.9649626127796</v>
      </c>
      <c r="AR113" s="22"/>
      <c r="AS113" s="14">
        <v>34.0740603757261</v>
      </c>
      <c r="AT113" s="15">
        <v>34.0740603757261</v>
      </c>
      <c r="AU113" s="18"/>
      <c r="AV113" s="15">
        <f>AVERAGE(B113,E113,H113,K113,N113,Q113,T113,W113,Z113,AC113,AF113,AI113,AL113,AO113,AR113)</f>
      </c>
      <c r="AW113" s="15">
        <f>AVERAGE(C113,F113,I113,L113,O113,R113,U113,X113,AA113,AD113,AG113,AJ113,AM113,AP113,AS113)</f>
        <v>30.7890249225971</v>
      </c>
      <c r="AX113" s="15">
        <f>AVERAGE(D113,G113,J113,M113,P113,S113,V113,Y113,AB113,AE113,AH113,AK113,AN113,AQ113,AT113)</f>
        <v>30.7890545304108</v>
      </c>
    </row>
    <row r="114" ht="20.35" customHeight="1">
      <c r="A114" s="12">
        <v>2021</v>
      </c>
      <c r="B114" s="20"/>
      <c r="C114" s="23"/>
      <c r="D114" s="21"/>
      <c r="E114" s="22"/>
      <c r="F114" s="14"/>
      <c r="G114" s="15">
        <v>27.24</v>
      </c>
      <c r="H114" s="22"/>
      <c r="I114" s="14"/>
      <c r="J114" s="15">
        <v>33.98</v>
      </c>
      <c r="K114" s="22"/>
      <c r="L114" s="14"/>
      <c r="M114" s="15">
        <v>30.02</v>
      </c>
      <c r="N114" s="22"/>
      <c r="O114" s="14"/>
      <c r="P114" s="15">
        <v>24.13</v>
      </c>
      <c r="Q114" s="22"/>
      <c r="R114" s="14"/>
      <c r="S114" s="15">
        <v>28.69</v>
      </c>
      <c r="T114" s="22"/>
      <c r="U114" s="14"/>
      <c r="V114" s="15">
        <v>30.91</v>
      </c>
      <c r="W114" s="22"/>
      <c r="X114" s="14"/>
      <c r="Y114" s="15">
        <v>28.69</v>
      </c>
      <c r="Z114" s="22"/>
      <c r="AA114" s="14"/>
      <c r="AB114" s="15">
        <v>33.16</v>
      </c>
      <c r="AC114" s="22"/>
      <c r="AD114" s="14"/>
      <c r="AE114" s="15">
        <v>32.21</v>
      </c>
      <c r="AF114" s="22"/>
      <c r="AG114" s="14"/>
      <c r="AH114" s="15">
        <v>27.47</v>
      </c>
      <c r="AI114" s="22"/>
      <c r="AJ114" s="14"/>
      <c r="AK114" s="15">
        <v>27.23</v>
      </c>
      <c r="AL114" s="22"/>
      <c r="AM114" s="14"/>
      <c r="AN114" s="15">
        <v>34.02</v>
      </c>
      <c r="AO114" s="22"/>
      <c r="AP114" s="14"/>
      <c r="AQ114" s="15">
        <v>33.47</v>
      </c>
      <c r="AR114" s="22"/>
      <c r="AS114" s="14"/>
      <c r="AT114" s="15">
        <v>34.25</v>
      </c>
      <c r="AU114" s="18"/>
      <c r="AV114" s="15">
        <f>AVERAGE(B114,E114,H114,K114,N114,Q114,T114,W114,Z114,AC114,AF114,AI114,AL114,AO114,AR114)</f>
      </c>
      <c r="AW114" s="15">
        <f>AVERAGE(C114,F114,I114,L114,O114,R114,U114,X114,AA114,AD114,AG114,AJ114,AM114,AP114,AS114)</f>
      </c>
      <c r="AX114" s="15">
        <f>AVERAGE(D114,G114,J114,M114,P114,S114,V114,Y114,AB114,AE114,AH114,AK114,AN114,AQ114,AT114)</f>
        <v>30.3907142857143</v>
      </c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7" width="16.3516" style="24" customWidth="1"/>
    <col min="8" max="16384" width="16.3516" style="24" customWidth="1"/>
  </cols>
  <sheetData>
    <row r="1" ht="20.55" customHeight="1">
      <c r="A1" t="s" s="6">
        <v>22</v>
      </c>
      <c r="B1" t="s" s="6">
        <v>17</v>
      </c>
      <c r="C1" t="s" s="6">
        <v>18</v>
      </c>
      <c r="D1" t="s" s="6">
        <v>19</v>
      </c>
      <c r="E1" s="4"/>
      <c r="F1" s="4"/>
      <c r="G1" s="4"/>
    </row>
    <row r="2" ht="20.55" customHeight="1">
      <c r="A2" s="7">
        <v>1910</v>
      </c>
      <c r="B2" s="25">
        <v>29.172</v>
      </c>
      <c r="C2" s="26">
        <v>29.2108113629929</v>
      </c>
      <c r="D2" s="9">
        <v>29.4726791906188</v>
      </c>
      <c r="E2" t="s" s="27">
        <v>23</v>
      </c>
      <c r="F2" t="s" s="27">
        <v>23</v>
      </c>
      <c r="G2" t="s" s="27">
        <v>23</v>
      </c>
    </row>
    <row r="3" ht="20.35" customHeight="1">
      <c r="A3" s="12">
        <v>1911</v>
      </c>
      <c r="B3" s="28">
        <v>29.5315384615385</v>
      </c>
      <c r="C3" s="29">
        <v>29.5741599167731</v>
      </c>
      <c r="D3" s="14">
        <v>29.8935922817761</v>
      </c>
      <c r="E3" s="29">
        <f>AVERAGE(B$100:B$109)-AVERAGE(B2:B11)</f>
        <v>0.78553461538462</v>
      </c>
      <c r="F3" s="29">
        <f>AVERAGE(C$102:C$111)-AVERAGE(C2:C11)</f>
        <v>0.85792243898594</v>
      </c>
      <c r="G3" s="29">
        <f>AVERAGE(D$102:D$111)-AVERAGE(D2:D11)</f>
        <v>0.58753753783808</v>
      </c>
    </row>
    <row r="4" ht="20.35" customHeight="1">
      <c r="A4" s="12">
        <v>1912</v>
      </c>
      <c r="B4" s="28">
        <v>30.0785714285714</v>
      </c>
      <c r="C4" s="29">
        <v>30.1122452293015</v>
      </c>
      <c r="D4" s="14">
        <v>30.4859156086844</v>
      </c>
      <c r="E4" t="s" s="17">
        <v>24</v>
      </c>
      <c r="F4" t="s" s="17">
        <v>24</v>
      </c>
      <c r="G4" t="s" s="17">
        <v>24</v>
      </c>
    </row>
    <row r="5" ht="20.35" customHeight="1">
      <c r="A5" s="12">
        <v>1913</v>
      </c>
      <c r="B5" s="28">
        <v>28.7864285714286</v>
      </c>
      <c r="C5" s="29">
        <v>28.9840471091247</v>
      </c>
      <c r="D5" s="14">
        <v>29.1148423511873</v>
      </c>
      <c r="E5" s="29">
        <f>E3/E7</f>
        <v>0.0801565934065939</v>
      </c>
      <c r="F5" s="29">
        <f>F3/F7</f>
        <v>0.0849428157411822</v>
      </c>
      <c r="G5" s="29">
        <f>G3/G7</f>
        <v>0.0581720334493149</v>
      </c>
    </row>
    <row r="6" ht="20.35" customHeight="1">
      <c r="A6" s="12">
        <v>1914</v>
      </c>
      <c r="B6" s="28">
        <v>29.3464285714286</v>
      </c>
      <c r="C6" s="29">
        <v>29.5988693411901</v>
      </c>
      <c r="D6" s="14">
        <v>29.6692489543734</v>
      </c>
      <c r="E6" s="23"/>
      <c r="F6" s="23"/>
      <c r="G6" s="23"/>
    </row>
    <row r="7" ht="20.35" customHeight="1">
      <c r="A7" s="12">
        <v>1915</v>
      </c>
      <c r="B7" s="28">
        <v>30.6646153846154</v>
      </c>
      <c r="C7" s="29">
        <v>30.7454793542032</v>
      </c>
      <c r="D7" s="14">
        <v>31.3225054383675</v>
      </c>
      <c r="E7" s="30">
        <f>COUNTA(B12:B$109)/10</f>
        <v>9.800000000000001</v>
      </c>
      <c r="F7" s="30">
        <f>COUNTA(C12:C$112)/10</f>
        <v>10.1</v>
      </c>
      <c r="G7" s="30">
        <f>COUNTA(D12:D$112)/10</f>
        <v>10.1</v>
      </c>
    </row>
    <row r="8" ht="20.35" customHeight="1">
      <c r="A8" s="12">
        <v>1916</v>
      </c>
      <c r="B8" s="28">
        <v>29.2653333333333</v>
      </c>
      <c r="C8" s="29">
        <v>29.3239807987684</v>
      </c>
      <c r="D8" s="14">
        <v>29.6854392300474</v>
      </c>
      <c r="E8" s="18"/>
      <c r="F8" s="18"/>
      <c r="G8" s="18"/>
    </row>
    <row r="9" ht="20.35" customHeight="1">
      <c r="A9" s="12">
        <v>1917</v>
      </c>
      <c r="B9" s="28">
        <v>28.2285714285714</v>
      </c>
      <c r="C9" s="29">
        <v>28.3428904620309</v>
      </c>
      <c r="D9" s="14">
        <v>28.6079263274094</v>
      </c>
      <c r="E9" s="18"/>
      <c r="F9" s="18"/>
      <c r="G9" s="18"/>
    </row>
    <row r="10" ht="20.35" customHeight="1">
      <c r="A10" s="12">
        <v>1918</v>
      </c>
      <c r="B10" s="28">
        <v>29.1486666666667</v>
      </c>
      <c r="C10" s="29">
        <v>29.0674249151996</v>
      </c>
      <c r="D10" s="14">
        <v>29.3249018025824</v>
      </c>
      <c r="E10" s="18"/>
      <c r="F10" s="18"/>
      <c r="G10" s="18"/>
    </row>
    <row r="11" ht="20.35" customHeight="1">
      <c r="A11" s="12">
        <v>1919</v>
      </c>
      <c r="B11" s="28">
        <v>29.8033333333333</v>
      </c>
      <c r="C11" s="29">
        <v>29.9495344387688</v>
      </c>
      <c r="D11" s="14">
        <v>30.1595775181774</v>
      </c>
      <c r="E11" s="18"/>
      <c r="F11" s="18"/>
      <c r="G11" s="18"/>
    </row>
    <row r="12" ht="20.35" customHeight="1">
      <c r="A12" s="12">
        <v>1920</v>
      </c>
      <c r="B12" s="28">
        <v>28.97</v>
      </c>
      <c r="C12" s="29">
        <v>29.0891247124486</v>
      </c>
      <c r="D12" s="14">
        <v>29.3057976517344</v>
      </c>
      <c r="E12" s="18"/>
      <c r="F12" s="18"/>
      <c r="G12" s="18"/>
    </row>
    <row r="13" ht="20.35" customHeight="1">
      <c r="A13" s="12">
        <v>1921</v>
      </c>
      <c r="B13" s="28">
        <v>28.9106666666667</v>
      </c>
      <c r="C13" s="29">
        <v>29.0239433121426</v>
      </c>
      <c r="D13" s="14">
        <v>29.2276395504822</v>
      </c>
      <c r="E13" s="18"/>
      <c r="F13" s="18"/>
      <c r="G13" s="18"/>
    </row>
    <row r="14" ht="20.35" customHeight="1">
      <c r="A14" s="12">
        <v>1922</v>
      </c>
      <c r="B14" s="28">
        <v>29.742</v>
      </c>
      <c r="C14" s="29">
        <v>29.7749253439591</v>
      </c>
      <c r="D14" s="14">
        <v>30.0669426672508</v>
      </c>
      <c r="E14" s="18"/>
      <c r="F14" s="18"/>
      <c r="G14" s="18"/>
    </row>
    <row r="15" ht="20.35" customHeight="1">
      <c r="A15" s="12">
        <v>1923</v>
      </c>
      <c r="B15" s="28">
        <v>29.565</v>
      </c>
      <c r="C15" s="29">
        <v>29.5565993759233</v>
      </c>
      <c r="D15" s="14">
        <v>29.8254530807154</v>
      </c>
      <c r="E15" s="18"/>
      <c r="F15" s="18"/>
      <c r="G15" s="18"/>
    </row>
    <row r="16" ht="20.35" customHeight="1">
      <c r="A16" s="12">
        <v>1924</v>
      </c>
      <c r="B16" s="28">
        <v>29.2046666666667</v>
      </c>
      <c r="C16" s="29">
        <v>29.3117887872671</v>
      </c>
      <c r="D16" s="14">
        <v>29.5134889068118</v>
      </c>
      <c r="E16" s="18"/>
      <c r="F16" s="18"/>
      <c r="G16" s="18"/>
    </row>
    <row r="17" ht="20.35" customHeight="1">
      <c r="A17" s="12">
        <v>1925</v>
      </c>
      <c r="B17" s="28">
        <v>29.1333333333333</v>
      </c>
      <c r="C17" s="29">
        <v>29.2624713083451</v>
      </c>
      <c r="D17" s="14">
        <v>29.4527506786233</v>
      </c>
      <c r="E17" s="18"/>
      <c r="F17" s="18"/>
      <c r="G17" s="18"/>
    </row>
    <row r="18" ht="20.35" customHeight="1">
      <c r="A18" s="12">
        <v>1926</v>
      </c>
      <c r="B18" s="28">
        <v>30.4593333333333</v>
      </c>
      <c r="C18" s="29">
        <v>30.539146516675</v>
      </c>
      <c r="D18" s="14">
        <v>30.7336041857057</v>
      </c>
      <c r="E18" s="18"/>
      <c r="F18" s="18"/>
      <c r="G18" s="18"/>
    </row>
    <row r="19" ht="20.35" customHeight="1">
      <c r="A19" s="12">
        <v>1927</v>
      </c>
      <c r="B19" s="28">
        <v>29.7107142857143</v>
      </c>
      <c r="C19" s="29">
        <v>29.8509900866479</v>
      </c>
      <c r="D19" s="14">
        <v>30.093594987269</v>
      </c>
      <c r="E19" s="18"/>
      <c r="F19" s="18"/>
      <c r="G19" s="18"/>
    </row>
    <row r="20" ht="20.35" customHeight="1">
      <c r="A20" s="12">
        <v>1928</v>
      </c>
      <c r="B20" s="28">
        <v>29.6735714285714</v>
      </c>
      <c r="C20" s="29">
        <v>29.750386408782</v>
      </c>
      <c r="D20" s="14">
        <v>29.989094723082</v>
      </c>
      <c r="E20" s="18"/>
      <c r="F20" s="18"/>
      <c r="G20" s="18"/>
    </row>
    <row r="21" ht="20.35" customHeight="1">
      <c r="A21" s="12">
        <v>1929</v>
      </c>
      <c r="B21" s="28">
        <v>29.3873333333333</v>
      </c>
      <c r="C21" s="29">
        <v>29.4840412515836</v>
      </c>
      <c r="D21" s="14">
        <v>29.7241983269118</v>
      </c>
      <c r="E21" s="18"/>
      <c r="F21" s="18"/>
      <c r="G21" s="18"/>
    </row>
    <row r="22" ht="20.35" customHeight="1">
      <c r="A22" s="12">
        <v>1930</v>
      </c>
      <c r="B22" s="28">
        <v>28.9578571428571</v>
      </c>
      <c r="C22" s="29">
        <v>28.9966540187636</v>
      </c>
      <c r="D22" s="14">
        <v>29.3085800904591</v>
      </c>
      <c r="E22" s="18"/>
      <c r="F22" s="18"/>
      <c r="G22" s="18"/>
    </row>
    <row r="23" ht="20.35" customHeight="1">
      <c r="A23" s="12">
        <v>1931</v>
      </c>
      <c r="B23" s="28">
        <v>29.9506666666667</v>
      </c>
      <c r="C23" s="29">
        <v>29.9801961993225</v>
      </c>
      <c r="D23" s="14">
        <v>30.1999173088329</v>
      </c>
      <c r="E23" s="18"/>
      <c r="F23" s="18"/>
      <c r="G23" s="18"/>
    </row>
    <row r="24" ht="20.35" customHeight="1">
      <c r="A24" s="12">
        <v>1932</v>
      </c>
      <c r="B24" s="28">
        <v>29.5042857142857</v>
      </c>
      <c r="C24" s="29">
        <v>29.4990518623215</v>
      </c>
      <c r="D24" s="14">
        <v>29.7308056739811</v>
      </c>
      <c r="E24" s="18"/>
      <c r="F24" s="18"/>
      <c r="G24" s="18"/>
    </row>
    <row r="25" ht="20.35" customHeight="1">
      <c r="A25" s="12">
        <v>1933</v>
      </c>
      <c r="B25" s="28">
        <v>28.8271428571429</v>
      </c>
      <c r="C25" s="29">
        <v>28.8929240600685</v>
      </c>
      <c r="D25" s="14">
        <v>29.1371920359443</v>
      </c>
      <c r="E25" s="18"/>
      <c r="F25" s="18"/>
      <c r="G25" s="18"/>
    </row>
    <row r="26" ht="20.35" customHeight="1">
      <c r="A26" s="12">
        <v>1934</v>
      </c>
      <c r="B26" s="28">
        <v>28.5423076923077</v>
      </c>
      <c r="C26" s="29">
        <v>28.5654537726692</v>
      </c>
      <c r="D26" s="14">
        <v>28.830211419888</v>
      </c>
      <c r="E26" s="18"/>
      <c r="F26" s="18"/>
      <c r="G26" s="18"/>
    </row>
    <row r="27" ht="20.35" customHeight="1">
      <c r="A27" s="12">
        <v>1935</v>
      </c>
      <c r="B27" s="28">
        <v>29.88</v>
      </c>
      <c r="C27" s="29">
        <v>29.8069916727351</v>
      </c>
      <c r="D27" s="14">
        <v>30.1180337262955</v>
      </c>
      <c r="E27" s="18"/>
      <c r="F27" s="18"/>
      <c r="G27" s="18"/>
    </row>
    <row r="28" ht="20.35" customHeight="1">
      <c r="A28" s="12">
        <v>1936</v>
      </c>
      <c r="B28" s="28">
        <v>29.3886666666667</v>
      </c>
      <c r="C28" s="29">
        <v>29.3475895667594</v>
      </c>
      <c r="D28" s="14">
        <v>29.6520728327669</v>
      </c>
      <c r="E28" s="18"/>
      <c r="F28" s="18"/>
      <c r="G28" s="18"/>
    </row>
    <row r="29" ht="20.35" customHeight="1">
      <c r="A29" s="12">
        <v>1937</v>
      </c>
      <c r="B29" s="28">
        <v>29.2807142857143</v>
      </c>
      <c r="C29" s="29">
        <v>29.2339006119542</v>
      </c>
      <c r="D29" s="14">
        <v>29.5386663800064</v>
      </c>
      <c r="E29" s="18"/>
      <c r="F29" s="18"/>
      <c r="G29" s="18"/>
    </row>
    <row r="30" ht="20.35" customHeight="1">
      <c r="A30" s="12">
        <v>1938</v>
      </c>
      <c r="B30" s="28">
        <v>29.9553333333333</v>
      </c>
      <c r="C30" s="29">
        <v>29.8705097757044</v>
      </c>
      <c r="D30" s="14">
        <v>30.157798002456</v>
      </c>
      <c r="E30" s="18"/>
      <c r="F30" s="18"/>
      <c r="G30" s="18"/>
    </row>
    <row r="31" ht="20.35" customHeight="1">
      <c r="A31" s="12">
        <v>1939</v>
      </c>
      <c r="B31" s="28">
        <v>28.7728571428571</v>
      </c>
      <c r="C31" s="29">
        <v>28.6831877270945</v>
      </c>
      <c r="D31" s="14">
        <v>29.014633797762</v>
      </c>
      <c r="E31" s="18"/>
      <c r="F31" s="18"/>
      <c r="G31" s="18"/>
    </row>
    <row r="32" ht="20.35" customHeight="1">
      <c r="A32" s="12">
        <v>1940</v>
      </c>
      <c r="B32" s="28">
        <v>29.5473333333333</v>
      </c>
      <c r="C32" s="29">
        <v>29.5136107143348</v>
      </c>
      <c r="D32" s="14">
        <v>29.8324982637969</v>
      </c>
      <c r="E32" s="18"/>
      <c r="F32" s="18"/>
      <c r="G32" s="18"/>
    </row>
    <row r="33" ht="20.35" customHeight="1">
      <c r="A33" s="12">
        <v>1941</v>
      </c>
      <c r="B33" s="28">
        <v>28.8992307692308</v>
      </c>
      <c r="C33" s="29">
        <v>28.9949815681219</v>
      </c>
      <c r="D33" s="14">
        <v>29.3092015849211</v>
      </c>
      <c r="E33" s="18"/>
      <c r="F33" s="18"/>
      <c r="G33" s="18"/>
    </row>
    <row r="34" ht="20.35" customHeight="1">
      <c r="A34" s="12">
        <v>1942</v>
      </c>
      <c r="B34" s="28">
        <v>30.2226666666667</v>
      </c>
      <c r="C34" s="29">
        <v>30.1836109746344</v>
      </c>
      <c r="D34" s="14">
        <v>30.5179989472266</v>
      </c>
      <c r="E34" s="18"/>
      <c r="F34" s="18"/>
      <c r="G34" s="18"/>
    </row>
    <row r="35" ht="20.35" customHeight="1">
      <c r="A35" s="12">
        <v>1943</v>
      </c>
      <c r="B35" s="28">
        <v>29.754</v>
      </c>
      <c r="C35" s="29">
        <v>29.7303234785511</v>
      </c>
      <c r="D35" s="14">
        <v>30.0414883273858</v>
      </c>
      <c r="E35" s="18"/>
      <c r="F35" s="18"/>
      <c r="G35" s="18"/>
    </row>
    <row r="36" ht="20.35" customHeight="1">
      <c r="A36" s="12">
        <v>1944</v>
      </c>
      <c r="B36" s="28">
        <v>29.3393333333333</v>
      </c>
      <c r="C36" s="29">
        <v>29.2772719986379</v>
      </c>
      <c r="D36" s="14">
        <v>29.649300190355</v>
      </c>
      <c r="E36" s="18"/>
      <c r="F36" s="18"/>
      <c r="G36" s="18"/>
    </row>
    <row r="37" ht="20.35" customHeight="1">
      <c r="A37" s="12">
        <v>1945</v>
      </c>
      <c r="B37" s="28">
        <v>29.4842857142857</v>
      </c>
      <c r="C37" s="29">
        <v>29.4160434470276</v>
      </c>
      <c r="D37" s="14">
        <v>29.7667923475447</v>
      </c>
      <c r="E37" s="18"/>
      <c r="F37" s="18"/>
      <c r="G37" s="18"/>
    </row>
    <row r="38" ht="20.35" customHeight="1">
      <c r="A38" s="12">
        <v>1946</v>
      </c>
      <c r="B38" s="28">
        <v>30.054</v>
      </c>
      <c r="C38" s="29">
        <v>29.7778386854674</v>
      </c>
      <c r="D38" s="14">
        <v>30.0828215926802</v>
      </c>
      <c r="E38" s="18"/>
      <c r="F38" s="18"/>
      <c r="G38" s="18"/>
    </row>
    <row r="39" ht="20.35" customHeight="1">
      <c r="A39" s="12">
        <v>1947</v>
      </c>
      <c r="B39" s="28">
        <v>29.1971428571429</v>
      </c>
      <c r="C39" s="29">
        <v>29.1022483726159</v>
      </c>
      <c r="D39" s="14">
        <v>29.4523871242609</v>
      </c>
      <c r="E39" s="18"/>
      <c r="F39" s="18"/>
      <c r="G39" s="18"/>
    </row>
    <row r="40" ht="20.35" customHeight="1">
      <c r="A40" s="12">
        <v>1948</v>
      </c>
      <c r="B40" s="28">
        <v>29.5742857142857</v>
      </c>
      <c r="C40" s="29">
        <v>29.5031504947023</v>
      </c>
      <c r="D40" s="14">
        <v>29.8181609868428</v>
      </c>
      <c r="E40" s="18"/>
      <c r="F40" s="18"/>
      <c r="G40" s="18"/>
    </row>
    <row r="41" ht="20.35" customHeight="1">
      <c r="A41" s="12">
        <v>1949</v>
      </c>
      <c r="B41" s="28">
        <v>28.9293333333333</v>
      </c>
      <c r="C41" s="29">
        <v>28.8452593906729</v>
      </c>
      <c r="D41" s="14">
        <v>29.0409851592479</v>
      </c>
      <c r="E41" s="18"/>
      <c r="F41" s="18"/>
      <c r="G41" s="18"/>
    </row>
    <row r="42" ht="20.35" customHeight="1">
      <c r="A42" s="12">
        <v>1950</v>
      </c>
      <c r="B42" s="28">
        <v>28.2693333333333</v>
      </c>
      <c r="C42" s="29">
        <v>28.225228375846</v>
      </c>
      <c r="D42" s="14">
        <v>28.4178508620586</v>
      </c>
      <c r="E42" s="18"/>
      <c r="F42" s="18"/>
      <c r="G42" s="18"/>
    </row>
    <row r="43" ht="20.35" customHeight="1">
      <c r="A43" s="12">
        <v>1951</v>
      </c>
      <c r="B43" s="28">
        <v>29.4128571428571</v>
      </c>
      <c r="C43" s="29">
        <v>29.3402536806425</v>
      </c>
      <c r="D43" s="14">
        <v>29.5374772637036</v>
      </c>
      <c r="E43" s="18"/>
      <c r="F43" s="18"/>
      <c r="G43" s="18"/>
    </row>
    <row r="44" ht="20.35" customHeight="1">
      <c r="A44" s="12">
        <v>1952</v>
      </c>
      <c r="B44" s="28">
        <v>30.1684615384615</v>
      </c>
      <c r="C44" s="29">
        <v>29.986794249695</v>
      </c>
      <c r="D44" s="14">
        <v>30.0009889827807</v>
      </c>
      <c r="E44" s="18"/>
      <c r="F44" s="18"/>
      <c r="G44" s="18"/>
    </row>
    <row r="45" ht="20.35" customHeight="1">
      <c r="A45" s="12">
        <v>1953</v>
      </c>
      <c r="B45" s="28">
        <v>29.6515384615385</v>
      </c>
      <c r="C45" s="29">
        <v>29.5489115638443</v>
      </c>
      <c r="D45" s="14">
        <v>29.6925988965659</v>
      </c>
      <c r="E45" s="18"/>
      <c r="F45" s="18"/>
      <c r="G45" s="18"/>
    </row>
    <row r="46" ht="20.35" customHeight="1">
      <c r="A46" s="12">
        <v>1954</v>
      </c>
      <c r="B46" s="28">
        <v>29.35</v>
      </c>
      <c r="C46" s="29">
        <v>29.300437194196</v>
      </c>
      <c r="D46" s="14">
        <v>29.4739011257058</v>
      </c>
      <c r="E46" s="18"/>
      <c r="F46" s="18"/>
      <c r="G46" s="18"/>
    </row>
    <row r="47" ht="20.35" customHeight="1">
      <c r="A47" s="12">
        <v>1955</v>
      </c>
      <c r="B47" s="28">
        <v>29.2430769230769</v>
      </c>
      <c r="C47" s="29">
        <v>29.1831564629978</v>
      </c>
      <c r="D47" s="14">
        <v>29.3318761805438</v>
      </c>
      <c r="E47" s="18"/>
      <c r="F47" s="18"/>
      <c r="G47" s="18"/>
    </row>
    <row r="48" ht="20.35" customHeight="1">
      <c r="A48" s="12">
        <v>1956</v>
      </c>
      <c r="B48" s="28">
        <v>28.7223076923077</v>
      </c>
      <c r="C48" s="29">
        <v>28.9212049415173</v>
      </c>
      <c r="D48" s="14">
        <v>28.8381324224226</v>
      </c>
      <c r="E48" s="18"/>
      <c r="F48" s="18"/>
      <c r="G48" s="18"/>
    </row>
    <row r="49" ht="20.35" customHeight="1">
      <c r="A49" s="12">
        <v>1957</v>
      </c>
      <c r="B49" s="28">
        <v>29.8546153846154</v>
      </c>
      <c r="C49" s="29">
        <v>29.7255855362279</v>
      </c>
      <c r="D49" s="14">
        <v>29.8710802204906</v>
      </c>
      <c r="E49" s="18"/>
      <c r="F49" s="18"/>
      <c r="G49" s="18"/>
    </row>
    <row r="50" ht="20.35" customHeight="1">
      <c r="A50" s="12">
        <v>1958</v>
      </c>
      <c r="B50" s="28">
        <v>30.0878571428571</v>
      </c>
      <c r="C50" s="29">
        <v>30.1964041685818</v>
      </c>
      <c r="D50" s="14">
        <v>30.3296390576721</v>
      </c>
      <c r="E50" s="18"/>
      <c r="F50" s="18"/>
      <c r="G50" s="18"/>
    </row>
    <row r="51" ht="20.35" customHeight="1">
      <c r="A51" s="12">
        <v>1959</v>
      </c>
      <c r="B51" s="28">
        <v>29.7292857142857</v>
      </c>
      <c r="C51" s="29">
        <v>29.3594299723603</v>
      </c>
      <c r="D51" s="14">
        <v>29.9980775642394</v>
      </c>
      <c r="E51" s="18"/>
      <c r="F51" s="18"/>
      <c r="G51" s="18"/>
    </row>
    <row r="52" ht="20.35" customHeight="1">
      <c r="A52" s="12">
        <v>1960</v>
      </c>
      <c r="B52" s="28">
        <v>29.0707142857143</v>
      </c>
      <c r="C52" s="29">
        <v>28.962862412990</v>
      </c>
      <c r="D52" s="14">
        <v>29.1867256057606</v>
      </c>
      <c r="E52" s="18"/>
      <c r="F52" s="18"/>
      <c r="G52" s="18"/>
    </row>
    <row r="53" ht="20.35" customHeight="1">
      <c r="A53" s="12">
        <v>1961</v>
      </c>
      <c r="B53" s="28">
        <v>29.3885714285714</v>
      </c>
      <c r="C53" s="29">
        <v>28.9756940191064</v>
      </c>
      <c r="D53" s="14">
        <v>29.4945938660539</v>
      </c>
      <c r="E53" s="18"/>
      <c r="F53" s="18"/>
      <c r="G53" s="18"/>
    </row>
    <row r="54" ht="20.35" customHeight="1">
      <c r="A54" s="12">
        <v>1962</v>
      </c>
      <c r="B54" s="28">
        <v>29.2261538461538</v>
      </c>
      <c r="C54" s="29">
        <v>29.4367391461386</v>
      </c>
      <c r="D54" s="14">
        <v>29.6440233410647</v>
      </c>
      <c r="E54" t="s" s="17">
        <v>25</v>
      </c>
      <c r="F54" t="s" s="17">
        <v>26</v>
      </c>
      <c r="G54" t="s" s="17">
        <v>26</v>
      </c>
    </row>
    <row r="55" ht="20.35" customHeight="1">
      <c r="A55" s="12">
        <v>1963</v>
      </c>
      <c r="B55" s="28">
        <v>28.7707692307692</v>
      </c>
      <c r="C55" s="29">
        <v>28.7052613917482</v>
      </c>
      <c r="D55" s="14">
        <v>28.8848605040814</v>
      </c>
      <c r="E55" s="29">
        <f>AVERAGE(B2:B55)</f>
        <v>29.403501695835</v>
      </c>
      <c r="F55" s="29">
        <f>AVERAGE(C2:C56)</f>
        <v>29.4077908803804</v>
      </c>
      <c r="G55" s="30">
        <f>AVERAGE(D2:D56)</f>
        <v>29.6643705411158</v>
      </c>
    </row>
    <row r="56" ht="20.35" customHeight="1">
      <c r="A56" s="12">
        <v>1964</v>
      </c>
      <c r="B56" s="28">
        <v>29.884</v>
      </c>
      <c r="C56" s="29">
        <v>29.7868768807438</v>
      </c>
      <c r="D56" s="14">
        <v>29.9698146137586</v>
      </c>
      <c r="E56" s="18"/>
      <c r="F56" s="18"/>
      <c r="G56" s="18"/>
    </row>
    <row r="57" ht="20.35" customHeight="1">
      <c r="A57" s="12">
        <v>1965</v>
      </c>
      <c r="B57" s="28">
        <v>29.722</v>
      </c>
      <c r="C57" s="29">
        <v>29.6051411845848</v>
      </c>
      <c r="D57" s="14">
        <v>29.8338668843742</v>
      </c>
      <c r="E57" s="18"/>
      <c r="F57" s="18"/>
      <c r="G57" s="18"/>
    </row>
    <row r="58" ht="20.35" customHeight="1">
      <c r="A58" s="12">
        <v>1966</v>
      </c>
      <c r="B58" s="28">
        <v>29.2778571428571</v>
      </c>
      <c r="C58" s="29">
        <v>29.1016690136156</v>
      </c>
      <c r="D58" s="14">
        <v>29.3172182969826</v>
      </c>
      <c r="E58" s="18"/>
      <c r="F58" s="18"/>
      <c r="G58" s="18"/>
    </row>
    <row r="59" ht="20.35" customHeight="1">
      <c r="A59" s="12">
        <v>1967</v>
      </c>
      <c r="B59" s="28">
        <v>29.3814285714286</v>
      </c>
      <c r="C59" s="29">
        <v>29.2062491020779</v>
      </c>
      <c r="D59" s="14">
        <v>29.4262608218727</v>
      </c>
      <c r="E59" s="18"/>
      <c r="F59" s="18"/>
      <c r="G59" s="18"/>
    </row>
    <row r="60" ht="20.35" customHeight="1">
      <c r="A60" s="12">
        <v>1968</v>
      </c>
      <c r="B60" s="28">
        <v>29.09</v>
      </c>
      <c r="C60" s="29">
        <v>28.8853098059421</v>
      </c>
      <c r="D60" s="14">
        <v>29.1397378472576</v>
      </c>
      <c r="E60" s="18"/>
      <c r="F60" s="18"/>
      <c r="G60" s="18"/>
    </row>
    <row r="61" ht="20.35" customHeight="1">
      <c r="A61" s="12">
        <v>1969</v>
      </c>
      <c r="B61" s="28">
        <v>29.8825</v>
      </c>
      <c r="C61" s="29">
        <v>29.5528447915816</v>
      </c>
      <c r="D61" s="14">
        <v>29.7102571655615</v>
      </c>
      <c r="E61" s="18"/>
      <c r="F61" s="18"/>
      <c r="G61" s="18"/>
    </row>
    <row r="62" ht="20.35" customHeight="1">
      <c r="A62" s="12">
        <v>1970</v>
      </c>
      <c r="B62" s="28">
        <v>29.745</v>
      </c>
      <c r="C62" s="29">
        <v>29.6402967014278</v>
      </c>
      <c r="D62" s="14">
        <v>29.7129985051375</v>
      </c>
      <c r="E62" s="18"/>
      <c r="F62" s="18"/>
      <c r="G62" s="18"/>
    </row>
    <row r="63" ht="20.35" customHeight="1">
      <c r="A63" s="12">
        <v>1971</v>
      </c>
      <c r="B63" s="28">
        <v>29.3135714285714</v>
      </c>
      <c r="C63" s="29">
        <v>29.2100237379529</v>
      </c>
      <c r="D63" s="14">
        <v>29.2876838753782</v>
      </c>
      <c r="E63" s="18"/>
      <c r="F63" s="18"/>
      <c r="G63" s="18"/>
    </row>
    <row r="64" ht="20.35" customHeight="1">
      <c r="A64" s="12">
        <v>1972</v>
      </c>
      <c r="B64" s="28">
        <v>28.9630769230769</v>
      </c>
      <c r="C64" s="29">
        <v>28.9567955253821</v>
      </c>
      <c r="D64" s="14">
        <v>28.997685075201</v>
      </c>
      <c r="E64" s="18"/>
      <c r="F64" s="18"/>
      <c r="G64" s="18"/>
    </row>
    <row r="65" ht="20.35" customHeight="1">
      <c r="A65" s="12">
        <v>1973</v>
      </c>
      <c r="B65" s="28">
        <v>30.4014285714286</v>
      </c>
      <c r="C65" s="29">
        <v>30.332770072058</v>
      </c>
      <c r="D65" s="14">
        <v>30.4398607506117</v>
      </c>
      <c r="E65" s="18"/>
      <c r="F65" s="18"/>
      <c r="G65" s="18"/>
    </row>
    <row r="66" ht="20.35" customHeight="1">
      <c r="A66" s="12">
        <v>1974</v>
      </c>
      <c r="B66" s="28">
        <v>28.9835714285714</v>
      </c>
      <c r="C66" s="29">
        <v>28.9135299004982</v>
      </c>
      <c r="D66" s="14">
        <v>28.9874855581627</v>
      </c>
      <c r="E66" s="18"/>
      <c r="F66" s="18"/>
      <c r="G66" s="18"/>
    </row>
    <row r="67" ht="20.35" customHeight="1">
      <c r="A67" s="12">
        <v>1975</v>
      </c>
      <c r="B67" s="28">
        <v>28.9876923076923</v>
      </c>
      <c r="C67" s="29">
        <v>29.1524325496995</v>
      </c>
      <c r="D67" s="14">
        <v>29.2213997221804</v>
      </c>
      <c r="E67" s="18"/>
      <c r="F67" s="18"/>
      <c r="G67" s="18"/>
    </row>
    <row r="68" ht="20.35" customHeight="1">
      <c r="A68" s="12">
        <v>1976</v>
      </c>
      <c r="B68" s="28">
        <v>28.1518181818182</v>
      </c>
      <c r="C68" s="29">
        <v>28.0516031006963</v>
      </c>
      <c r="D68" s="14">
        <v>28.5494837218809</v>
      </c>
      <c r="E68" s="18"/>
      <c r="F68" s="18"/>
      <c r="G68" s="18"/>
    </row>
    <row r="69" ht="20.35" customHeight="1">
      <c r="A69" s="12">
        <v>1977</v>
      </c>
      <c r="B69" s="28">
        <v>29.2192857142857</v>
      </c>
      <c r="C69" s="29">
        <v>29.0884175883911</v>
      </c>
      <c r="D69" s="14">
        <v>29.2411059402723</v>
      </c>
      <c r="E69" s="18"/>
      <c r="F69" s="18"/>
      <c r="G69" s="18"/>
    </row>
    <row r="70" ht="20.35" customHeight="1">
      <c r="A70" s="12">
        <v>1978</v>
      </c>
      <c r="B70" s="28">
        <v>29.1307142857143</v>
      </c>
      <c r="C70" s="29">
        <v>29.0132809268054</v>
      </c>
      <c r="D70" s="14">
        <v>29.1049373016806</v>
      </c>
      <c r="E70" s="18"/>
      <c r="F70" s="18"/>
      <c r="G70" s="18"/>
    </row>
    <row r="71" ht="20.35" customHeight="1">
      <c r="A71" s="12">
        <v>1979</v>
      </c>
      <c r="B71" s="28">
        <v>29.6514285714286</v>
      </c>
      <c r="C71" s="29">
        <v>29.6368014914946</v>
      </c>
      <c r="D71" s="14">
        <v>29.5898932709952</v>
      </c>
      <c r="E71" s="18"/>
      <c r="F71" s="18"/>
      <c r="G71" s="18"/>
    </row>
    <row r="72" ht="20.35" customHeight="1">
      <c r="A72" s="12">
        <v>1980</v>
      </c>
      <c r="B72" s="28">
        <v>29.94</v>
      </c>
      <c r="C72" s="29">
        <v>29.9018869132238</v>
      </c>
      <c r="D72" s="14">
        <v>30.0778840055415</v>
      </c>
      <c r="E72" s="18"/>
      <c r="F72" s="18"/>
      <c r="G72" s="18"/>
    </row>
    <row r="73" ht="20.35" customHeight="1">
      <c r="A73" s="12">
        <v>1981</v>
      </c>
      <c r="B73" s="28">
        <v>29.624</v>
      </c>
      <c r="C73" s="29">
        <v>29.5951987326761</v>
      </c>
      <c r="D73" s="14">
        <v>29.6082376276917</v>
      </c>
      <c r="E73" s="18"/>
      <c r="F73" s="18"/>
      <c r="G73" s="18"/>
    </row>
    <row r="74" ht="20.35" customHeight="1">
      <c r="A74" s="12">
        <v>1982</v>
      </c>
      <c r="B74" s="28">
        <v>29.5364285714286</v>
      </c>
      <c r="C74" s="29">
        <v>29.4952256017942</v>
      </c>
      <c r="D74" s="14">
        <v>29.5374218082769</v>
      </c>
      <c r="E74" s="18"/>
      <c r="F74" s="18"/>
      <c r="G74" s="18"/>
    </row>
    <row r="75" ht="20.35" customHeight="1">
      <c r="A75" s="12">
        <v>1983</v>
      </c>
      <c r="B75" s="28">
        <v>29.7166666666667</v>
      </c>
      <c r="C75" s="29">
        <v>29.6674941094036</v>
      </c>
      <c r="D75" s="14">
        <v>29.7002877372551</v>
      </c>
      <c r="E75" s="18"/>
      <c r="F75" s="18"/>
      <c r="G75" s="18"/>
    </row>
    <row r="76" ht="20.35" customHeight="1">
      <c r="A76" s="12">
        <v>1984</v>
      </c>
      <c r="B76" s="28">
        <v>28.9785714285714</v>
      </c>
      <c r="C76" s="29">
        <v>28.9938387839164</v>
      </c>
      <c r="D76" s="14">
        <v>29.0732727561618</v>
      </c>
      <c r="E76" s="18"/>
      <c r="F76" s="18"/>
      <c r="G76" s="18"/>
    </row>
    <row r="77" ht="20.35" customHeight="1">
      <c r="A77" s="12">
        <v>1985</v>
      </c>
      <c r="B77" s="28">
        <v>29.694</v>
      </c>
      <c r="C77" s="29">
        <v>29.6892136135705</v>
      </c>
      <c r="D77" s="14">
        <v>29.7589007500939</v>
      </c>
      <c r="E77" s="18"/>
      <c r="F77" s="18"/>
      <c r="G77" s="18"/>
    </row>
    <row r="78" ht="20.35" customHeight="1">
      <c r="A78" s="12">
        <v>1986</v>
      </c>
      <c r="B78" s="28">
        <v>29.9807142857143</v>
      </c>
      <c r="C78" s="29">
        <v>29.9312806342659</v>
      </c>
      <c r="D78" s="14">
        <v>30.1988079316103</v>
      </c>
      <c r="E78" s="18"/>
      <c r="F78" s="18"/>
      <c r="G78" s="18"/>
    </row>
    <row r="79" ht="20.35" customHeight="1">
      <c r="A79" s="12">
        <v>1987</v>
      </c>
      <c r="B79" s="28">
        <v>29.8714285714286</v>
      </c>
      <c r="C79" s="29">
        <v>29.827315262124</v>
      </c>
      <c r="D79" s="14">
        <v>30.1108487877886</v>
      </c>
      <c r="E79" s="18"/>
      <c r="F79" s="18"/>
      <c r="G79" s="18"/>
    </row>
    <row r="80" ht="20.35" customHeight="1">
      <c r="A80" s="12">
        <v>1988</v>
      </c>
      <c r="B80" s="28">
        <v>30.4346666666667</v>
      </c>
      <c r="C80" s="29">
        <v>30.4187841024533</v>
      </c>
      <c r="D80" s="14">
        <v>30.4571944808951</v>
      </c>
      <c r="E80" s="18"/>
      <c r="F80" s="18"/>
      <c r="G80" s="18"/>
    </row>
    <row r="81" ht="20.35" customHeight="1">
      <c r="A81" s="12">
        <v>1989</v>
      </c>
      <c r="B81" s="28">
        <v>29.1926666666667</v>
      </c>
      <c r="C81" s="29">
        <v>29.1949429927746</v>
      </c>
      <c r="D81" s="14">
        <v>29.2462918939098</v>
      </c>
      <c r="E81" t="s" s="17">
        <v>27</v>
      </c>
      <c r="F81" t="s" s="17">
        <v>27</v>
      </c>
      <c r="G81" t="s" s="17">
        <v>27</v>
      </c>
    </row>
    <row r="82" ht="20.35" customHeight="1">
      <c r="A82" s="12">
        <v>1990</v>
      </c>
      <c r="B82" s="28">
        <v>29.6014285714286</v>
      </c>
      <c r="C82" s="29">
        <v>29.5659986558062</v>
      </c>
      <c r="D82" s="14">
        <v>29.7872845237509</v>
      </c>
      <c r="E82" s="29">
        <f>AVERAGE(B53:B82)</f>
        <v>29.458047968698</v>
      </c>
      <c r="F82" s="29">
        <f>AVERAGE(C53:C82)</f>
        <v>29.3844305443985</v>
      </c>
      <c r="G82" s="29">
        <f>AVERAGE(D53:D82)</f>
        <v>29.5369866455161</v>
      </c>
    </row>
    <row r="83" ht="20.35" customHeight="1">
      <c r="A83" s="12">
        <v>1991</v>
      </c>
      <c r="B83" s="28">
        <v>30.1133333333333</v>
      </c>
      <c r="C83" s="29">
        <v>30.1124352912753</v>
      </c>
      <c r="D83" s="14">
        <v>30.122293514736</v>
      </c>
      <c r="E83" s="18"/>
      <c r="F83" s="18"/>
      <c r="G83" s="18"/>
    </row>
    <row r="84" ht="20.35" customHeight="1">
      <c r="A84" s="12">
        <v>1992</v>
      </c>
      <c r="B84" s="28">
        <v>30.0526666666667</v>
      </c>
      <c r="C84" s="29">
        <v>30.0441729528989</v>
      </c>
      <c r="D84" s="14">
        <v>29.9708276493621</v>
      </c>
      <c r="E84" s="18"/>
      <c r="F84" s="18"/>
      <c r="G84" s="18"/>
    </row>
    <row r="85" ht="20.35" customHeight="1">
      <c r="A85" s="12">
        <v>1993</v>
      </c>
      <c r="B85" s="28">
        <v>30.0046666666667</v>
      </c>
      <c r="C85" s="29">
        <v>30.0201910699654</v>
      </c>
      <c r="D85" s="14">
        <v>30.0195691361948</v>
      </c>
      <c r="E85" s="18"/>
      <c r="F85" s="18"/>
      <c r="G85" s="18"/>
    </row>
    <row r="86" ht="20.35" customHeight="1">
      <c r="A86" s="12">
        <v>1994</v>
      </c>
      <c r="B86" s="28">
        <v>29.8826666666667</v>
      </c>
      <c r="C86" s="29">
        <v>29.9069518107444</v>
      </c>
      <c r="D86" s="14">
        <v>29.9139280204865</v>
      </c>
      <c r="E86" s="18"/>
      <c r="F86" s="18"/>
      <c r="G86" s="18"/>
    </row>
    <row r="87" ht="20.35" customHeight="1">
      <c r="A87" s="12">
        <v>1995</v>
      </c>
      <c r="B87" s="28">
        <v>30.044</v>
      </c>
      <c r="C87" s="29">
        <v>30.0690107726647</v>
      </c>
      <c r="D87" s="14">
        <v>30.0701021376576</v>
      </c>
      <c r="E87" s="18"/>
      <c r="F87" s="18"/>
      <c r="G87" s="18"/>
    </row>
    <row r="88" ht="20.35" customHeight="1">
      <c r="A88" s="12">
        <v>1996</v>
      </c>
      <c r="B88" s="28">
        <v>30.5714285714286</v>
      </c>
      <c r="C88" s="29">
        <v>30.6570021744227</v>
      </c>
      <c r="D88" s="14">
        <v>30.4671622909596</v>
      </c>
      <c r="E88" s="18"/>
      <c r="F88" s="18"/>
      <c r="G88" s="18"/>
    </row>
    <row r="89" ht="20.35" customHeight="1">
      <c r="A89" s="12">
        <v>1997</v>
      </c>
      <c r="B89" s="28">
        <v>30.1042857142857</v>
      </c>
      <c r="C89" s="29">
        <v>29.7702518969898</v>
      </c>
      <c r="D89" s="14">
        <v>28.9069100835669</v>
      </c>
      <c r="E89" s="18"/>
      <c r="F89" s="18"/>
      <c r="G89" s="18"/>
    </row>
    <row r="90" ht="20.35" customHeight="1">
      <c r="A90" s="12">
        <v>1998</v>
      </c>
      <c r="B90" s="28">
        <v>30.295</v>
      </c>
      <c r="C90" s="29">
        <v>29.9544883203698</v>
      </c>
      <c r="D90" s="14">
        <v>29.850242860870</v>
      </c>
      <c r="E90" s="18"/>
      <c r="F90" s="18"/>
      <c r="G90" s="18"/>
    </row>
    <row r="91" ht="20.35" customHeight="1">
      <c r="A91" s="12">
        <v>1999</v>
      </c>
      <c r="B91" s="28">
        <v>29.3171428571429</v>
      </c>
      <c r="C91" s="29">
        <v>29.4072827184987</v>
      </c>
      <c r="D91" s="14">
        <v>29.3139523935047</v>
      </c>
      <c r="E91" s="18"/>
      <c r="F91" s="18"/>
      <c r="G91" s="18"/>
    </row>
    <row r="92" ht="20.35" customHeight="1">
      <c r="A92" s="12">
        <v>2000</v>
      </c>
      <c r="B92" s="28">
        <v>28.9135714285714</v>
      </c>
      <c r="C92" s="29">
        <v>29.0230220043353</v>
      </c>
      <c r="D92" s="14">
        <v>28.9355232717751</v>
      </c>
      <c r="E92" s="18"/>
      <c r="F92" s="18"/>
      <c r="G92" s="18"/>
    </row>
    <row r="93" ht="20.35" customHeight="1">
      <c r="A93" s="12">
        <v>2001</v>
      </c>
      <c r="B93" s="28">
        <v>30.1028571428571</v>
      </c>
      <c r="C93" s="29">
        <v>30.2449654061888</v>
      </c>
      <c r="D93" s="14">
        <v>29.823336082902</v>
      </c>
      <c r="E93" s="18"/>
      <c r="F93" s="18"/>
      <c r="G93" s="18"/>
    </row>
    <row r="94" ht="20.35" customHeight="1">
      <c r="A94" s="12">
        <v>2002</v>
      </c>
      <c r="B94" s="28">
        <v>31.3842857142857</v>
      </c>
      <c r="C94" s="29">
        <v>31.4440800556289</v>
      </c>
      <c r="D94" s="14">
        <v>30.9403171856362</v>
      </c>
      <c r="E94" s="18"/>
      <c r="F94" s="18"/>
      <c r="G94" s="18"/>
    </row>
    <row r="95" ht="20.35" customHeight="1">
      <c r="A95" s="12">
        <v>2003</v>
      </c>
      <c r="B95" s="28">
        <v>31.0085714285714</v>
      </c>
      <c r="C95" s="29">
        <v>31.2274863717955</v>
      </c>
      <c r="D95" s="14">
        <v>30.6250668550169</v>
      </c>
      <c r="E95" s="18"/>
      <c r="F95" s="18"/>
      <c r="G95" s="18"/>
    </row>
    <row r="96" ht="20.35" customHeight="1">
      <c r="A96" s="12">
        <v>2004</v>
      </c>
      <c r="B96" s="28">
        <v>30.3533333333333</v>
      </c>
      <c r="C96" s="29">
        <v>30.4448669255515</v>
      </c>
      <c r="D96" s="14">
        <v>30.4775113417852</v>
      </c>
      <c r="E96" s="18"/>
      <c r="F96" s="18"/>
      <c r="G96" s="18"/>
    </row>
    <row r="97" ht="20.35" customHeight="1">
      <c r="A97" s="12">
        <v>2005</v>
      </c>
      <c r="B97" s="28">
        <v>30.8013333333333</v>
      </c>
      <c r="C97" s="29">
        <v>30.858621318245</v>
      </c>
      <c r="D97" s="14">
        <v>30.8064425170972</v>
      </c>
      <c r="E97" s="18"/>
      <c r="F97" s="18"/>
      <c r="G97" s="18"/>
    </row>
    <row r="98" ht="20.35" customHeight="1">
      <c r="A98" s="12">
        <v>2006</v>
      </c>
      <c r="B98" s="28">
        <v>29.7369230769231</v>
      </c>
      <c r="C98" s="29">
        <v>29.9493521400395</v>
      </c>
      <c r="D98" s="14">
        <v>29.7255523832319</v>
      </c>
      <c r="E98" s="18"/>
      <c r="F98" s="18"/>
      <c r="G98" s="18"/>
    </row>
    <row r="99" ht="20.35" customHeight="1">
      <c r="A99" s="12">
        <v>2007</v>
      </c>
      <c r="B99" s="28">
        <v>29.894</v>
      </c>
      <c r="C99" s="29">
        <v>29.9359965102567</v>
      </c>
      <c r="D99" s="14">
        <v>29.9181258131556</v>
      </c>
      <c r="E99" s="18"/>
      <c r="F99" s="18"/>
      <c r="G99" s="18"/>
    </row>
    <row r="100" ht="20.35" customHeight="1">
      <c r="A100" s="12">
        <v>2008</v>
      </c>
      <c r="B100" s="28">
        <v>30.0021428571429</v>
      </c>
      <c r="C100" s="29">
        <v>30.0241454641207</v>
      </c>
      <c r="D100" s="14">
        <v>29.8312043916598</v>
      </c>
      <c r="E100" s="18"/>
      <c r="F100" s="18"/>
      <c r="G100" s="18"/>
    </row>
    <row r="101" ht="20.35" customHeight="1">
      <c r="A101" s="12">
        <v>2009</v>
      </c>
      <c r="B101" s="28">
        <v>30.2757142857143</v>
      </c>
      <c r="C101" s="29">
        <v>30.2968891155334</v>
      </c>
      <c r="D101" s="14">
        <v>30.4546478158996</v>
      </c>
      <c r="E101" s="18"/>
      <c r="F101" s="18"/>
      <c r="G101" s="18"/>
    </row>
    <row r="102" ht="20.35" customHeight="1">
      <c r="A102" s="12">
        <v>2010</v>
      </c>
      <c r="B102" s="28">
        <v>29.2506666666667</v>
      </c>
      <c r="C102" s="29">
        <v>29.2574002902689</v>
      </c>
      <c r="D102" s="14">
        <v>29.2471398363293</v>
      </c>
      <c r="E102" s="18"/>
      <c r="F102" s="18"/>
      <c r="G102" s="18"/>
    </row>
    <row r="103" ht="20.35" customHeight="1">
      <c r="A103" s="12">
        <v>2011</v>
      </c>
      <c r="B103" s="28">
        <v>29.1264285714286</v>
      </c>
      <c r="C103" s="29">
        <v>29.0962552134356</v>
      </c>
      <c r="D103" s="14">
        <v>29.1288532965602</v>
      </c>
      <c r="E103" s="18"/>
      <c r="F103" s="18"/>
      <c r="G103" s="18"/>
    </row>
    <row r="104" ht="20.35" customHeight="1">
      <c r="A104" s="12">
        <v>2012</v>
      </c>
      <c r="B104" s="28">
        <v>29.838</v>
      </c>
      <c r="C104" s="29">
        <v>29.8164012558645</v>
      </c>
      <c r="D104" s="14">
        <v>29.8379145475834</v>
      </c>
      <c r="E104" s="18"/>
      <c r="F104" s="18"/>
      <c r="G104" s="18"/>
    </row>
    <row r="105" ht="20.35" customHeight="1">
      <c r="A105" s="12">
        <v>2013</v>
      </c>
      <c r="B105" s="28">
        <v>30.725</v>
      </c>
      <c r="C105" s="29">
        <v>30.7420392311129</v>
      </c>
      <c r="D105" s="14">
        <v>30.7262225615752</v>
      </c>
      <c r="E105" s="18"/>
      <c r="F105" s="18"/>
      <c r="G105" s="18"/>
    </row>
    <row r="106" ht="20.35" customHeight="1">
      <c r="A106" s="12">
        <v>2014</v>
      </c>
      <c r="B106" s="28">
        <v>30.584</v>
      </c>
      <c r="C106" s="29">
        <v>30.4234097402814</v>
      </c>
      <c r="D106" s="14">
        <v>30.5852740203204</v>
      </c>
      <c r="E106" s="18"/>
      <c r="F106" s="18"/>
      <c r="G106" s="18"/>
    </row>
    <row r="107" ht="20.35" customHeight="1">
      <c r="A107" s="12">
        <v>2015</v>
      </c>
      <c r="B107" s="28">
        <v>30.5007142857143</v>
      </c>
      <c r="C107" s="29">
        <v>30.5097690823641</v>
      </c>
      <c r="D107" s="14">
        <v>30.5037430480061</v>
      </c>
      <c r="E107" s="18"/>
      <c r="F107" s="18"/>
      <c r="G107" s="18"/>
    </row>
    <row r="108" ht="20.35" customHeight="1">
      <c r="A108" s="12">
        <v>2016</v>
      </c>
      <c r="B108" s="28">
        <v>30.7073333333333</v>
      </c>
      <c r="C108" s="29">
        <v>30.7147884503895</v>
      </c>
      <c r="D108" s="14">
        <v>30.7070575757308</v>
      </c>
      <c r="E108" s="23"/>
      <c r="F108" s="23"/>
      <c r="G108" s="23"/>
    </row>
    <row r="109" ht="20.35" customHeight="1">
      <c r="A109" s="12">
        <v>2017</v>
      </c>
      <c r="B109" s="28">
        <v>30.8708333333333</v>
      </c>
      <c r="C109" s="29">
        <v>30.893751968269</v>
      </c>
      <c r="D109" s="14">
        <v>30.8704340851906</v>
      </c>
      <c r="E109" t="s" s="17">
        <v>28</v>
      </c>
      <c r="F109" t="s" s="17">
        <v>29</v>
      </c>
      <c r="G109" t="s" s="17">
        <v>29</v>
      </c>
    </row>
    <row r="110" ht="20.35" customHeight="1">
      <c r="A110" s="12">
        <v>2018</v>
      </c>
      <c r="B110" s="31"/>
      <c r="C110" s="15">
        <v>31.239468029635</v>
      </c>
      <c r="D110" s="15">
        <v>31.2124154735763</v>
      </c>
      <c r="E110" s="29">
        <f>AVERAGE(B56:B109)</f>
        <v>29.8299415522749</v>
      </c>
      <c r="F110" s="29">
        <f>AVERAGE(C57:C112)</f>
        <v>29.862450883117</v>
      </c>
      <c r="G110" s="30">
        <f>AVERAGE(D57:D112)</f>
        <v>29.8694657392507</v>
      </c>
    </row>
    <row r="111" ht="20.35" customHeight="1">
      <c r="A111" s="12">
        <v>2019</v>
      </c>
      <c r="B111" s="32">
        <v>30.7714285714286</v>
      </c>
      <c r="C111" s="14">
        <v>30.7953840565917</v>
      </c>
      <c r="D111" s="14">
        <v>30.7929496367326</v>
      </c>
      <c r="E111" s="23"/>
      <c r="F111" s="23"/>
      <c r="G111" s="23"/>
    </row>
    <row r="112" ht="20.35" customHeight="1">
      <c r="A112" s="12">
        <v>2020</v>
      </c>
      <c r="B112" s="32"/>
      <c r="C112" s="14">
        <v>30.7890249225971</v>
      </c>
      <c r="D112" s="14">
        <v>30.7890545304108</v>
      </c>
      <c r="E112" s="23"/>
      <c r="F112" s="23"/>
      <c r="G112" s="23"/>
    </row>
    <row r="113" ht="20.35" customHeight="1">
      <c r="A113" s="12">
        <v>2021</v>
      </c>
      <c r="B113" s="32"/>
      <c r="C113" s="14"/>
      <c r="D113" s="14">
        <v>30.3907142857143</v>
      </c>
      <c r="E113" s="23"/>
      <c r="F113" s="23"/>
      <c r="G113" s="2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