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<sst xmlns="http://schemas.openxmlformats.org/spreadsheetml/2006/main" uniqueCount="18">
  <si>
    <t>Location</t>
  </si>
  <si>
    <t>Alice Springs</t>
  </si>
  <si>
    <t>Darwin</t>
  </si>
  <si>
    <t>Tennant Creek</t>
  </si>
  <si>
    <t>Collective averages</t>
  </si>
  <si>
    <t>v1</t>
  </si>
  <si>
    <t>v2.2</t>
  </si>
  <si>
    <t>Raw</t>
  </si>
  <si>
    <t>−</t>
  </si>
  <si>
    <t>-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</si>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</sst>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6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  <font>
      <sz val="11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horizontal="center" vertical="center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horizontal="center" vertical="top" wrapText="1"/>
    </xf>
    <xf numFmtId="0" fontId="2" borderId="5" applyNumberFormat="0" applyFont="1" applyFill="0" applyBorder="1" applyAlignment="1" applyProtection="0">
      <alignment horizontal="center" vertical="center" wrapText="1"/>
    </xf>
    <xf numFmtId="0" fontId="2" fillId="3" borderId="5" applyNumberFormat="1" applyFont="1" applyFill="1" applyBorder="1" applyAlignment="1" applyProtection="0">
      <alignment horizontal="center" vertical="center" wrapText="1"/>
    </xf>
    <xf numFmtId="0" fontId="2" fillId="3" borderId="6" applyNumberFormat="1" applyFont="1" applyFill="1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2" borderId="1" applyNumberFormat="0" applyFont="1" applyFill="0" applyBorder="1" applyAlignment="1" applyProtection="0">
      <alignment horizontal="center" vertical="center" wrapText="1"/>
    </xf>
    <xf numFmtId="0" fontId="2" fillId="3" borderId="1" applyNumberFormat="1" applyFont="1" applyFill="1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horizontal="center" vertical="center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0" fontId="2" fillId="3" borderId="6" applyNumberFormat="1" applyFont="1" applyFill="1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top" wrapText="1"/>
    </xf>
    <xf numFmtId="49" fontId="3" borderId="1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0" fontId="2" borderId="1" applyNumberFormat="0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1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100" u="none">
                <a:solidFill>
                  <a:srgbClr val="000000"/>
                </a:solidFill>
                <a:latin typeface="Helvetica"/>
              </a:rPr>
              <a:t>Northern Territory three stations 1910-2020 average annual minimum ACORN 2.2 vs RAW</a:t>
            </a:r>
          </a:p>
        </c:rich>
      </c:tx>
      <c:layout>
        <c:manualLayout>
          <c:xMode val="edge"/>
          <c:yMode val="edge"/>
          <c:x val="0.0965142"/>
          <c:y val="0"/>
          <c:w val="0.806972"/>
          <c:h val="0.060373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0373"/>
          <c:w val="0.93617"/>
          <c:h val="0.873734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01"/>
                <c:pt idx="1">
                  <c:v>18.062411</c:v>
                </c:pt>
                <c:pt idx="2">
                  <c:v>18.263904</c:v>
                </c:pt>
                <c:pt idx="3">
                  <c:v>17.474686</c:v>
                </c:pt>
                <c:pt idx="4">
                  <c:v>18.463990</c:v>
                </c:pt>
                <c:pt idx="5">
                  <c:v>18.935405</c:v>
                </c:pt>
                <c:pt idx="6">
                  <c:v>18.659983</c:v>
                </c:pt>
                <c:pt idx="7">
                  <c:v>17.842383</c:v>
                </c:pt>
                <c:pt idx="8">
                  <c:v>18.030074</c:v>
                </c:pt>
                <c:pt idx="9">
                  <c:v>18.045401</c:v>
                </c:pt>
                <c:pt idx="10">
                  <c:v>18.692711</c:v>
                </c:pt>
                <c:pt idx="11">
                  <c:v>18.157516</c:v>
                </c:pt>
                <c:pt idx="12">
                  <c:v>18.139921</c:v>
                </c:pt>
                <c:pt idx="13">
                  <c:v>18.128781</c:v>
                </c:pt>
                <c:pt idx="14">
                  <c:v>18.017238</c:v>
                </c:pt>
                <c:pt idx="15">
                  <c:v>18.063960</c:v>
                </c:pt>
                <c:pt idx="17">
                  <c:v>18.261861</c:v>
                </c:pt>
                <c:pt idx="18">
                  <c:v>19.212291</c:v>
                </c:pt>
                <c:pt idx="19">
                  <c:v>17.653781</c:v>
                </c:pt>
                <c:pt idx="20">
                  <c:v>18.174413</c:v>
                </c:pt>
                <c:pt idx="21">
                  <c:v>18.462980</c:v>
                </c:pt>
                <c:pt idx="22">
                  <c:v>18.460693</c:v>
                </c:pt>
                <c:pt idx="23">
                  <c:v>18.443299</c:v>
                </c:pt>
                <c:pt idx="24">
                  <c:v>18.744885</c:v>
                </c:pt>
                <c:pt idx="25">
                  <c:v>18.661360</c:v>
                </c:pt>
                <c:pt idx="26">
                  <c:v>18.630021</c:v>
                </c:pt>
                <c:pt idx="27">
                  <c:v>18.194029</c:v>
                </c:pt>
                <c:pt idx="28">
                  <c:v>18.721179</c:v>
                </c:pt>
                <c:pt idx="29">
                  <c:v>18.042087</c:v>
                </c:pt>
                <c:pt idx="30">
                  <c:v>17.732896</c:v>
                </c:pt>
                <c:pt idx="34">
                  <c:v>17.668108</c:v>
                </c:pt>
                <c:pt idx="35">
                  <c:v>18.125956</c:v>
                </c:pt>
                <c:pt idx="37">
                  <c:v>18.702192</c:v>
                </c:pt>
                <c:pt idx="38">
                  <c:v>17.851617</c:v>
                </c:pt>
                <c:pt idx="40">
                  <c:v>18.103772</c:v>
                </c:pt>
                <c:pt idx="41">
                  <c:v>18.188314</c:v>
                </c:pt>
                <c:pt idx="43">
                  <c:v>18.113305</c:v>
                </c:pt>
                <c:pt idx="45">
                  <c:v>19.114066</c:v>
                </c:pt>
                <c:pt idx="46">
                  <c:v>18.118328</c:v>
                </c:pt>
                <c:pt idx="47">
                  <c:v>18.482003</c:v>
                </c:pt>
                <c:pt idx="48">
                  <c:v>18.959192</c:v>
                </c:pt>
                <c:pt idx="49">
                  <c:v>18.757165</c:v>
                </c:pt>
                <c:pt idx="50">
                  <c:v>18.086868</c:v>
                </c:pt>
                <c:pt idx="51">
                  <c:v>18.292706</c:v>
                </c:pt>
                <c:pt idx="52">
                  <c:v>18.521042</c:v>
                </c:pt>
                <c:pt idx="53">
                  <c:v>18.544656</c:v>
                </c:pt>
                <c:pt idx="54">
                  <c:v>18.818381</c:v>
                </c:pt>
                <c:pt idx="55">
                  <c:v>18.552176</c:v>
                </c:pt>
                <c:pt idx="56">
                  <c:v>18.080023</c:v>
                </c:pt>
                <c:pt idx="57">
                  <c:v>17.700508</c:v>
                </c:pt>
                <c:pt idx="58">
                  <c:v>18.520521</c:v>
                </c:pt>
                <c:pt idx="60">
                  <c:v>18.331157</c:v>
                </c:pt>
                <c:pt idx="61">
                  <c:v>18.766527</c:v>
                </c:pt>
                <c:pt idx="62">
                  <c:v>18.230704</c:v>
                </c:pt>
                <c:pt idx="63">
                  <c:v>19.397415</c:v>
                </c:pt>
                <c:pt idx="64">
                  <c:v>17.810705</c:v>
                </c:pt>
                <c:pt idx="65">
                  <c:v>17.957823</c:v>
                </c:pt>
                <c:pt idx="66">
                  <c:v>16.915925</c:v>
                </c:pt>
                <c:pt idx="67">
                  <c:v>17.600401</c:v>
                </c:pt>
                <c:pt idx="68">
                  <c:v>18.122211</c:v>
                </c:pt>
                <c:pt idx="69">
                  <c:v>18.847218</c:v>
                </c:pt>
                <c:pt idx="70">
                  <c:v>19.378872</c:v>
                </c:pt>
                <c:pt idx="71">
                  <c:v>19.225271</c:v>
                </c:pt>
                <c:pt idx="72">
                  <c:v>17.975269</c:v>
                </c:pt>
                <c:pt idx="73">
                  <c:v>18.763752</c:v>
                </c:pt>
                <c:pt idx="74">
                  <c:v>18.230058</c:v>
                </c:pt>
                <c:pt idx="75">
                  <c:v>18.787850</c:v>
                </c:pt>
                <c:pt idx="76">
                  <c:v>19.504545</c:v>
                </c:pt>
                <c:pt idx="77">
                  <c:v>19.181081</c:v>
                </c:pt>
                <c:pt idx="78">
                  <c:v>19.552393</c:v>
                </c:pt>
                <c:pt idx="79">
                  <c:v>18.579587</c:v>
                </c:pt>
                <c:pt idx="80">
                  <c:v>19.282672</c:v>
                </c:pt>
                <c:pt idx="81">
                  <c:v>19.218642</c:v>
                </c:pt>
                <c:pt idx="82">
                  <c:v>19.494123</c:v>
                </c:pt>
                <c:pt idx="83">
                  <c:v>19.368213</c:v>
                </c:pt>
                <c:pt idx="84">
                  <c:v>18.163691</c:v>
                </c:pt>
                <c:pt idx="85">
                  <c:v>19.026765</c:v>
                </c:pt>
                <c:pt idx="86">
                  <c:v>19.407933</c:v>
                </c:pt>
                <c:pt idx="87">
                  <c:v>18.868886</c:v>
                </c:pt>
                <c:pt idx="88">
                  <c:v>20.085140</c:v>
                </c:pt>
                <c:pt idx="89">
                  <c:v>19.127195</c:v>
                </c:pt>
                <c:pt idx="90">
                  <c:v>18.757873</c:v>
                </c:pt>
                <c:pt idx="91">
                  <c:v>18.324395</c:v>
                </c:pt>
                <c:pt idx="92">
                  <c:v>18.399169</c:v>
                </c:pt>
                <c:pt idx="93">
                  <c:v>18.872278</c:v>
                </c:pt>
                <c:pt idx="94">
                  <c:v>19.044657</c:v>
                </c:pt>
                <c:pt idx="95">
                  <c:v>19.685344</c:v>
                </c:pt>
                <c:pt idx="96">
                  <c:v>18.750340</c:v>
                </c:pt>
                <c:pt idx="97">
                  <c:v>19.030323</c:v>
                </c:pt>
                <c:pt idx="98">
                  <c:v>19.103955</c:v>
                </c:pt>
                <c:pt idx="99">
                  <c:v>19.330927</c:v>
                </c:pt>
                <c:pt idx="100">
                  <c:v>19.060886</c:v>
                </c:pt>
                <c:pt idx="101">
                  <c:v>18.031653</c:v>
                </c:pt>
                <c:pt idx="102">
                  <c:v>18.189357</c:v>
                </c:pt>
                <c:pt idx="103">
                  <c:v>19.829652</c:v>
                </c:pt>
                <c:pt idx="104">
                  <c:v>19.042122</c:v>
                </c:pt>
                <c:pt idx="105">
                  <c:v>18.824070</c:v>
                </c:pt>
                <c:pt idx="106">
                  <c:v>19.815361</c:v>
                </c:pt>
                <c:pt idx="107">
                  <c:v>18.993869</c:v>
                </c:pt>
                <c:pt idx="108">
                  <c:v>19.109785</c:v>
                </c:pt>
                <c:pt idx="109">
                  <c:v>19.296378</c:v>
                </c:pt>
                <c:pt idx="110">
                  <c:v>19.744795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01"/>
                <c:pt idx="1">
                  <c:v>18.367219</c:v>
                </c:pt>
                <c:pt idx="2">
                  <c:v>18.548818</c:v>
                </c:pt>
                <c:pt idx="3">
                  <c:v>17.831091</c:v>
                </c:pt>
                <c:pt idx="4">
                  <c:v>18.778835</c:v>
                </c:pt>
                <c:pt idx="5">
                  <c:v>19.272342</c:v>
                </c:pt>
                <c:pt idx="6">
                  <c:v>19.002294</c:v>
                </c:pt>
                <c:pt idx="7">
                  <c:v>18.152591</c:v>
                </c:pt>
                <c:pt idx="8">
                  <c:v>18.035293</c:v>
                </c:pt>
                <c:pt idx="9">
                  <c:v>18.058593</c:v>
                </c:pt>
                <c:pt idx="10">
                  <c:v>18.647570</c:v>
                </c:pt>
                <c:pt idx="11">
                  <c:v>18.117201</c:v>
                </c:pt>
                <c:pt idx="12">
                  <c:v>18.099694</c:v>
                </c:pt>
                <c:pt idx="13">
                  <c:v>18.032447</c:v>
                </c:pt>
                <c:pt idx="14">
                  <c:v>18.025585</c:v>
                </c:pt>
                <c:pt idx="15">
                  <c:v>18.133437</c:v>
                </c:pt>
                <c:pt idx="17">
                  <c:v>18.357254</c:v>
                </c:pt>
                <c:pt idx="18">
                  <c:v>19.379711</c:v>
                </c:pt>
                <c:pt idx="19">
                  <c:v>17.742252</c:v>
                </c:pt>
                <c:pt idx="20">
                  <c:v>18.209237</c:v>
                </c:pt>
                <c:pt idx="21">
                  <c:v>18.527237</c:v>
                </c:pt>
                <c:pt idx="22">
                  <c:v>18.280021</c:v>
                </c:pt>
                <c:pt idx="23">
                  <c:v>18.194361</c:v>
                </c:pt>
                <c:pt idx="24">
                  <c:v>18.476253</c:v>
                </c:pt>
                <c:pt idx="25">
                  <c:v>18.552361</c:v>
                </c:pt>
                <c:pt idx="26">
                  <c:v>18.632054</c:v>
                </c:pt>
                <c:pt idx="27">
                  <c:v>18.110202</c:v>
                </c:pt>
                <c:pt idx="28">
                  <c:v>18.657824</c:v>
                </c:pt>
                <c:pt idx="29">
                  <c:v>17.977888</c:v>
                </c:pt>
                <c:pt idx="30">
                  <c:v>17.735503</c:v>
                </c:pt>
                <c:pt idx="34">
                  <c:v>17.821397</c:v>
                </c:pt>
                <c:pt idx="35">
                  <c:v>18.327142</c:v>
                </c:pt>
                <c:pt idx="37">
                  <c:v>18.870802</c:v>
                </c:pt>
                <c:pt idx="38">
                  <c:v>18.003800</c:v>
                </c:pt>
                <c:pt idx="40">
                  <c:v>18.212089</c:v>
                </c:pt>
                <c:pt idx="41">
                  <c:v>18.352913</c:v>
                </c:pt>
                <c:pt idx="43">
                  <c:v>18.313338</c:v>
                </c:pt>
                <c:pt idx="45">
                  <c:v>19.470208</c:v>
                </c:pt>
                <c:pt idx="46">
                  <c:v>18.322903</c:v>
                </c:pt>
                <c:pt idx="47">
                  <c:v>18.697766</c:v>
                </c:pt>
                <c:pt idx="48">
                  <c:v>19.141089</c:v>
                </c:pt>
                <c:pt idx="49">
                  <c:v>18.963080</c:v>
                </c:pt>
                <c:pt idx="50">
                  <c:v>18.310493</c:v>
                </c:pt>
                <c:pt idx="51">
                  <c:v>18.505248</c:v>
                </c:pt>
                <c:pt idx="52">
                  <c:v>18.742025</c:v>
                </c:pt>
                <c:pt idx="53">
                  <c:v>18.739227</c:v>
                </c:pt>
                <c:pt idx="54">
                  <c:v>18.912740</c:v>
                </c:pt>
                <c:pt idx="55">
                  <c:v>18.661985</c:v>
                </c:pt>
                <c:pt idx="56">
                  <c:v>18.126436</c:v>
                </c:pt>
                <c:pt idx="57">
                  <c:v>17.804736</c:v>
                </c:pt>
                <c:pt idx="58">
                  <c:v>18.615032</c:v>
                </c:pt>
                <c:pt idx="60">
                  <c:v>18.672361</c:v>
                </c:pt>
                <c:pt idx="61">
                  <c:v>19.159488</c:v>
                </c:pt>
                <c:pt idx="62">
                  <c:v>18.544133</c:v>
                </c:pt>
                <c:pt idx="63">
                  <c:v>19.719026</c:v>
                </c:pt>
                <c:pt idx="64">
                  <c:v>17.961219</c:v>
                </c:pt>
                <c:pt idx="65">
                  <c:v>17.808498</c:v>
                </c:pt>
                <c:pt idx="66">
                  <c:v>16.715752</c:v>
                </c:pt>
                <c:pt idx="67">
                  <c:v>17.444279</c:v>
                </c:pt>
                <c:pt idx="68">
                  <c:v>17.996878</c:v>
                </c:pt>
                <c:pt idx="69">
                  <c:v>18.840591</c:v>
                </c:pt>
                <c:pt idx="70">
                  <c:v>19.353311</c:v>
                </c:pt>
                <c:pt idx="71">
                  <c:v>19.214330</c:v>
                </c:pt>
                <c:pt idx="72">
                  <c:v>17.932369</c:v>
                </c:pt>
                <c:pt idx="73">
                  <c:v>18.771094</c:v>
                </c:pt>
                <c:pt idx="74">
                  <c:v>18.175857</c:v>
                </c:pt>
                <c:pt idx="75">
                  <c:v>18.758858</c:v>
                </c:pt>
                <c:pt idx="76">
                  <c:v>19.489572</c:v>
                </c:pt>
                <c:pt idx="77">
                  <c:v>19.181089</c:v>
                </c:pt>
                <c:pt idx="78">
                  <c:v>19.552854</c:v>
                </c:pt>
                <c:pt idx="79">
                  <c:v>18.775659</c:v>
                </c:pt>
                <c:pt idx="80">
                  <c:v>19.483994</c:v>
                </c:pt>
                <c:pt idx="81">
                  <c:v>19.345207</c:v>
                </c:pt>
                <c:pt idx="82">
                  <c:v>19.625374</c:v>
                </c:pt>
                <c:pt idx="83">
                  <c:v>19.496113</c:v>
                </c:pt>
                <c:pt idx="84">
                  <c:v>18.253649</c:v>
                </c:pt>
                <c:pt idx="85">
                  <c:v>19.158486</c:v>
                </c:pt>
                <c:pt idx="86">
                  <c:v>19.548734</c:v>
                </c:pt>
                <c:pt idx="87">
                  <c:v>18.560180</c:v>
                </c:pt>
                <c:pt idx="88">
                  <c:v>19.764113</c:v>
                </c:pt>
                <c:pt idx="89">
                  <c:v>18.785674</c:v>
                </c:pt>
                <c:pt idx="90">
                  <c:v>18.432586</c:v>
                </c:pt>
                <c:pt idx="91">
                  <c:v>18.000044</c:v>
                </c:pt>
                <c:pt idx="92">
                  <c:v>18.080738</c:v>
                </c:pt>
                <c:pt idx="93">
                  <c:v>18.772919</c:v>
                </c:pt>
                <c:pt idx="94">
                  <c:v>18.923044</c:v>
                </c:pt>
                <c:pt idx="95">
                  <c:v>19.560317</c:v>
                </c:pt>
                <c:pt idx="96">
                  <c:v>18.664851</c:v>
                </c:pt>
                <c:pt idx="97">
                  <c:v>18.926188</c:v>
                </c:pt>
                <c:pt idx="98">
                  <c:v>19.021550</c:v>
                </c:pt>
                <c:pt idx="99">
                  <c:v>19.240734</c:v>
                </c:pt>
                <c:pt idx="100">
                  <c:v>18.680571</c:v>
                </c:pt>
                <c:pt idx="101">
                  <c:v>17.690375</c:v>
                </c:pt>
                <c:pt idx="102">
                  <c:v>17.837275</c:v>
                </c:pt>
                <c:pt idx="103">
                  <c:v>19.495866</c:v>
                </c:pt>
                <c:pt idx="104">
                  <c:v>18.724154</c:v>
                </c:pt>
                <c:pt idx="105">
                  <c:v>18.500337</c:v>
                </c:pt>
                <c:pt idx="106">
                  <c:v>19.470769</c:v>
                </c:pt>
                <c:pt idx="107">
                  <c:v>18.993869</c:v>
                </c:pt>
                <c:pt idx="108">
                  <c:v>19.113886</c:v>
                </c:pt>
                <c:pt idx="109">
                  <c:v>19.294858</c:v>
                </c:pt>
                <c:pt idx="110">
                  <c:v>19.749336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21"/>
          <c:min val="16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5"/>
        <c:minorUnit val="0.2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12908"/>
          <c:w val="0.916532"/>
          <c:h val="0.059498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414801</xdr:colOff>
      <xdr:row>0</xdr:row>
      <xdr:rowOff>178434</xdr:rowOff>
    </xdr:from>
    <xdr:to>
      <xdr:col>12</xdr:col>
      <xdr:colOff>1148238</xdr:colOff>
      <xdr:row>17</xdr:row>
      <xdr:rowOff>197331</xdr:rowOff>
    </xdr:to>
    <xdr:graphicFrame>
      <xdr:nvGraphicFramePr>
        <xdr:cNvPr id="2" name="2D Line Graph"/>
        <xdr:cNvGraphicFramePr/>
      </xdr:nvGraphicFramePr>
      <xdr:xfrm>
        <a:off x="9736601" y="178434"/>
        <a:ext cx="6956438" cy="441754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1" width="16.3516" style="1" customWidth="1"/>
    <col min="12" max="14" width="17.8516" style="1" customWidth="1"/>
    <col min="15" max="16" width="16.3516" style="1" customWidth="1"/>
    <col min="17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s="4"/>
      <c r="L1" t="s" s="2">
        <v>4</v>
      </c>
      <c r="M1" s="4"/>
      <c r="N1" s="4"/>
      <c r="O1" s="4"/>
      <c r="P1" s="4"/>
    </row>
    <row r="2" ht="20.55" customHeight="1">
      <c r="A2" s="5"/>
      <c r="B2" t="s" s="6">
        <v>5</v>
      </c>
      <c r="C2" t="s" s="6">
        <v>6</v>
      </c>
      <c r="D2" t="s" s="7">
        <v>7</v>
      </c>
      <c r="E2" t="s" s="6">
        <v>5</v>
      </c>
      <c r="F2" t="s" s="6">
        <v>6</v>
      </c>
      <c r="G2" t="s" s="6">
        <v>7</v>
      </c>
      <c r="H2" t="s" s="6">
        <v>5</v>
      </c>
      <c r="I2" t="s" s="6">
        <v>6</v>
      </c>
      <c r="J2" t="s" s="6">
        <v>7</v>
      </c>
      <c r="K2" s="5"/>
      <c r="L2" t="s" s="6">
        <v>5</v>
      </c>
      <c r="M2" t="s" s="6">
        <v>6</v>
      </c>
      <c r="N2" t="s" s="7">
        <v>7</v>
      </c>
      <c r="O2" s="5"/>
      <c r="P2" s="5"/>
    </row>
    <row r="3" ht="20.55" customHeight="1">
      <c r="A3" s="8">
        <v>1910</v>
      </c>
      <c r="B3" s="9">
        <v>12.62</v>
      </c>
      <c r="C3" s="10">
        <v>12.5411315924219</v>
      </c>
      <c r="D3" s="11">
        <v>13.9483154121864</v>
      </c>
      <c r="E3" s="11">
        <v>22.84</v>
      </c>
      <c r="F3" s="10">
        <v>22.9398588820029</v>
      </c>
      <c r="G3" s="11">
        <v>23.9420860970351</v>
      </c>
      <c r="H3" t="s" s="12">
        <v>8</v>
      </c>
      <c r="I3" t="s" s="13">
        <v>9</v>
      </c>
      <c r="J3" t="s" s="12">
        <v>9</v>
      </c>
      <c r="K3" s="14"/>
      <c r="L3" s="15"/>
      <c r="M3" s="15"/>
      <c r="N3" s="15"/>
      <c r="O3" s="16"/>
      <c r="P3" s="17">
        <v>1910</v>
      </c>
    </row>
    <row r="4" ht="20.35" customHeight="1">
      <c r="A4" s="18">
        <v>1911</v>
      </c>
      <c r="B4" s="19">
        <v>12.01</v>
      </c>
      <c r="C4" s="20">
        <v>11.9144406041987</v>
      </c>
      <c r="D4" s="21">
        <v>13.2718990015361</v>
      </c>
      <c r="E4" s="21">
        <v>22.23</v>
      </c>
      <c r="F4" s="20">
        <v>22.3485317901725</v>
      </c>
      <c r="G4" s="21">
        <v>23.3854343891802</v>
      </c>
      <c r="H4" s="21">
        <v>18.91</v>
      </c>
      <c r="I4" s="20">
        <v>19.9242613927291</v>
      </c>
      <c r="J4" s="21">
        <v>18.4443241167435</v>
      </c>
      <c r="K4" s="22"/>
      <c r="L4" s="23">
        <f>AVERAGE(B4,E4,H4)</f>
        <v>17.7166666666667</v>
      </c>
      <c r="M4" s="23">
        <f>AVERAGE(C4,F4,I4)</f>
        <v>18.0624112623668</v>
      </c>
      <c r="N4" s="23">
        <f>AVERAGE(D4,G4,J4)</f>
        <v>18.3672191691533</v>
      </c>
      <c r="O4" s="24"/>
      <c r="P4" s="25">
        <v>1911</v>
      </c>
    </row>
    <row r="5" ht="20.35" customHeight="1">
      <c r="A5" s="18">
        <v>1912</v>
      </c>
      <c r="B5" s="19">
        <v>11.84</v>
      </c>
      <c r="C5" s="20">
        <v>11.6366759362254</v>
      </c>
      <c r="D5" s="21">
        <v>12.9461302681992</v>
      </c>
      <c r="E5" s="21">
        <v>22.6</v>
      </c>
      <c r="F5" s="20">
        <v>22.695359062980</v>
      </c>
      <c r="G5" s="21">
        <v>23.7144125846276</v>
      </c>
      <c r="H5" s="21">
        <v>19.45</v>
      </c>
      <c r="I5" s="20">
        <v>20.4596763643908</v>
      </c>
      <c r="J5" s="21">
        <v>18.9859101492841</v>
      </c>
      <c r="K5" s="22"/>
      <c r="L5" s="23">
        <f>AVERAGE(B5,E5,H5)</f>
        <v>17.9633333333333</v>
      </c>
      <c r="M5" s="23">
        <f>AVERAGE(C5,F5,I5)</f>
        <v>18.2639037878654</v>
      </c>
      <c r="N5" s="23">
        <f>AVERAGE(D5,G5,J5)</f>
        <v>18.5488176673703</v>
      </c>
      <c r="O5" s="24"/>
      <c r="P5" s="25">
        <v>1912</v>
      </c>
    </row>
    <row r="6" ht="20.35" customHeight="1">
      <c r="A6" s="18">
        <v>1913</v>
      </c>
      <c r="B6" s="19">
        <v>11.49</v>
      </c>
      <c r="C6" s="20">
        <v>11.2634559342832</v>
      </c>
      <c r="D6" s="21">
        <v>12.6574981681586</v>
      </c>
      <c r="E6" s="21">
        <v>21.98</v>
      </c>
      <c r="F6" s="20">
        <v>22.0694676624821</v>
      </c>
      <c r="G6" s="21">
        <v>23.1085590912301</v>
      </c>
      <c r="H6" s="21">
        <v>18.14</v>
      </c>
      <c r="I6" s="20">
        <v>19.0911357171303</v>
      </c>
      <c r="J6" s="21">
        <v>17.7272149684246</v>
      </c>
      <c r="K6" s="22"/>
      <c r="L6" s="23">
        <f>AVERAGE(B6,E6,H6)</f>
        <v>17.2033333333333</v>
      </c>
      <c r="M6" s="23">
        <f>AVERAGE(C6,F6,I6)</f>
        <v>17.4746864379652</v>
      </c>
      <c r="N6" s="23">
        <f>AVERAGE(D6,G6,J6)</f>
        <v>17.8310907426044</v>
      </c>
      <c r="O6" s="24"/>
      <c r="P6" s="25">
        <v>1913</v>
      </c>
    </row>
    <row r="7" ht="20.35" customHeight="1">
      <c r="A7" s="18">
        <v>1914</v>
      </c>
      <c r="B7" s="19">
        <v>12.29</v>
      </c>
      <c r="C7" s="20">
        <v>12.0825985663082</v>
      </c>
      <c r="D7" s="21">
        <v>13.4913613671275</v>
      </c>
      <c r="E7" s="21">
        <v>22.33</v>
      </c>
      <c r="F7" s="20">
        <v>22.4295167690732</v>
      </c>
      <c r="G7" s="21">
        <v>23.4816385048643</v>
      </c>
      <c r="H7" s="21">
        <v>19.74</v>
      </c>
      <c r="I7" s="20">
        <v>20.8798540163334</v>
      </c>
      <c r="J7" s="21">
        <v>19.3635042242704</v>
      </c>
      <c r="K7" s="22"/>
      <c r="L7" s="23">
        <f>AVERAGE(B7,E7,H7)</f>
        <v>18.12</v>
      </c>
      <c r="M7" s="23">
        <f>AVERAGE(C7,F7,I7)</f>
        <v>18.4639897839049</v>
      </c>
      <c r="N7" s="23">
        <f>AVERAGE(D7,G7,J7)</f>
        <v>18.7788346987541</v>
      </c>
      <c r="O7" s="24"/>
      <c r="P7" s="25">
        <v>1914</v>
      </c>
    </row>
    <row r="8" ht="20.35" customHeight="1">
      <c r="A8" s="18">
        <v>1915</v>
      </c>
      <c r="B8" s="19">
        <v>13.03</v>
      </c>
      <c r="C8" s="20">
        <v>13.0822647297703</v>
      </c>
      <c r="D8" s="21">
        <v>14.3783558230485</v>
      </c>
      <c r="E8" s="21">
        <v>23.25</v>
      </c>
      <c r="F8" s="20">
        <v>23.2152558741537</v>
      </c>
      <c r="G8" s="21">
        <v>24.3200497809638</v>
      </c>
      <c r="H8" s="21">
        <v>19.6</v>
      </c>
      <c r="I8" s="20">
        <v>20.5086955965182</v>
      </c>
      <c r="J8" s="21">
        <v>19.1186207117256</v>
      </c>
      <c r="K8" s="22"/>
      <c r="L8" s="23">
        <f>AVERAGE(B8,E8,H8)</f>
        <v>18.6266666666667</v>
      </c>
      <c r="M8" s="23">
        <f>AVERAGE(C8,F8,I8)</f>
        <v>18.9354054001474</v>
      </c>
      <c r="N8" s="23">
        <f>AVERAGE(D8,G8,J8)</f>
        <v>19.272342105246</v>
      </c>
      <c r="O8" s="24"/>
      <c r="P8" s="25">
        <v>1915</v>
      </c>
    </row>
    <row r="9" ht="20.35" customHeight="1">
      <c r="A9" s="18">
        <v>1916</v>
      </c>
      <c r="B9" s="19">
        <v>12.76</v>
      </c>
      <c r="C9" s="20">
        <v>12.6884303547151</v>
      </c>
      <c r="D9" s="21">
        <v>14.145160672352</v>
      </c>
      <c r="E9" s="21">
        <v>22.89</v>
      </c>
      <c r="F9" s="20">
        <v>23.0086901672052</v>
      </c>
      <c r="G9" s="21">
        <v>23.9815384598407</v>
      </c>
      <c r="H9" s="21">
        <v>19.42</v>
      </c>
      <c r="I9" s="20">
        <v>20.2828290693363</v>
      </c>
      <c r="J9" s="21">
        <v>18.8801835372636</v>
      </c>
      <c r="K9" s="22"/>
      <c r="L9" s="23">
        <f>AVERAGE(B9,E9,H9)</f>
        <v>18.3566666666667</v>
      </c>
      <c r="M9" s="23">
        <f>AVERAGE(C9,F9,I9)</f>
        <v>18.6599831970855</v>
      </c>
      <c r="N9" s="23">
        <f>AVERAGE(D9,G9,J9)</f>
        <v>19.0022942231521</v>
      </c>
      <c r="O9" s="24"/>
      <c r="P9" s="25">
        <v>1916</v>
      </c>
    </row>
    <row r="10" ht="20.35" customHeight="1">
      <c r="A10" s="18">
        <v>1917</v>
      </c>
      <c r="B10" s="19">
        <v>11.48</v>
      </c>
      <c r="C10" s="20">
        <v>11.3900774449565</v>
      </c>
      <c r="D10" s="21">
        <v>12.7525012800819</v>
      </c>
      <c r="E10" s="21">
        <v>22.55</v>
      </c>
      <c r="F10" s="20">
        <v>22.6410347917439</v>
      </c>
      <c r="G10" s="21">
        <v>23.640178118137</v>
      </c>
      <c r="H10" s="21">
        <v>18.52</v>
      </c>
      <c r="I10" s="20">
        <v>19.496037143088</v>
      </c>
      <c r="J10" s="21">
        <v>18.0650921658986</v>
      </c>
      <c r="K10" s="22"/>
      <c r="L10" s="23">
        <f>AVERAGE(B10,E10,H10)</f>
        <v>17.5166666666667</v>
      </c>
      <c r="M10" s="23">
        <f>AVERAGE(C10,F10,I10)</f>
        <v>17.8423831265961</v>
      </c>
      <c r="N10" s="23">
        <f>AVERAGE(D10,G10,J10)</f>
        <v>18.1525905213725</v>
      </c>
      <c r="O10" s="24"/>
      <c r="P10" s="25">
        <v>1917</v>
      </c>
    </row>
    <row r="11" ht="20.35" customHeight="1">
      <c r="A11" s="18">
        <v>1918</v>
      </c>
      <c r="B11" s="19">
        <v>13.13</v>
      </c>
      <c r="C11" s="20">
        <v>12.4689679670534</v>
      </c>
      <c r="D11" s="21">
        <v>12.8610743639317</v>
      </c>
      <c r="E11" s="21">
        <v>22.3</v>
      </c>
      <c r="F11" s="20">
        <v>22.4306738969225</v>
      </c>
      <c r="G11" s="21">
        <v>23.4298808420291</v>
      </c>
      <c r="H11" s="21">
        <v>18.31</v>
      </c>
      <c r="I11" s="20">
        <v>19.1905807731695</v>
      </c>
      <c r="J11" s="21">
        <v>17.8149238991295</v>
      </c>
      <c r="K11" s="22"/>
      <c r="L11" s="23">
        <f>AVERAGE(B11,E11,H11)</f>
        <v>17.9133333333333</v>
      </c>
      <c r="M11" s="23">
        <f>AVERAGE(C11,F11,I11)</f>
        <v>18.0300742123818</v>
      </c>
      <c r="N11" s="23">
        <f>AVERAGE(D11,G11,J11)</f>
        <v>18.0352930350301</v>
      </c>
      <c r="O11" s="24"/>
      <c r="P11" s="25">
        <v>1918</v>
      </c>
    </row>
    <row r="12" ht="20.35" customHeight="1">
      <c r="A12" s="18">
        <v>1919</v>
      </c>
      <c r="B12" s="19">
        <v>12.94</v>
      </c>
      <c r="C12" s="20">
        <v>12.2666225038402</v>
      </c>
      <c r="D12" s="21">
        <v>12.7039816948285</v>
      </c>
      <c r="E12" s="21">
        <v>22.02</v>
      </c>
      <c r="F12" s="20">
        <v>22.108082437276</v>
      </c>
      <c r="G12" s="21">
        <v>23.1625966461854</v>
      </c>
      <c r="H12" s="21">
        <v>18.74</v>
      </c>
      <c r="I12" s="20">
        <v>19.7614976958525</v>
      </c>
      <c r="J12" s="21">
        <v>18.3092018689196</v>
      </c>
      <c r="K12" s="22"/>
      <c r="L12" s="23">
        <f>AVERAGE(B12,E12,H12)</f>
        <v>17.9</v>
      </c>
      <c r="M12" s="23">
        <f>AVERAGE(C12,F12,I12)</f>
        <v>18.0454008789896</v>
      </c>
      <c r="N12" s="23">
        <f>AVERAGE(D12,G12,J12)</f>
        <v>18.0585934033112</v>
      </c>
      <c r="O12" s="24"/>
      <c r="P12" s="25">
        <v>1919</v>
      </c>
    </row>
    <row r="13" ht="20.35" customHeight="1">
      <c r="A13" s="18">
        <v>1920</v>
      </c>
      <c r="B13" s="19">
        <v>12.96</v>
      </c>
      <c r="C13" s="20">
        <v>12.4278000247188</v>
      </c>
      <c r="D13" s="21">
        <v>12.6559776294648</v>
      </c>
      <c r="E13" s="21">
        <v>23.27</v>
      </c>
      <c r="F13" s="20">
        <v>23.3367592592592</v>
      </c>
      <c r="G13" s="21">
        <v>24.3464117881322</v>
      </c>
      <c r="H13" s="21">
        <v>19.42</v>
      </c>
      <c r="I13" s="20">
        <v>20.3135737238908</v>
      </c>
      <c r="J13" s="21">
        <v>18.9403200204813</v>
      </c>
      <c r="K13" s="22"/>
      <c r="L13" s="23">
        <f>AVERAGE(B13,E13,H13)</f>
        <v>18.55</v>
      </c>
      <c r="M13" s="23">
        <f>AVERAGE(C13,F13,I13)</f>
        <v>18.6927110026229</v>
      </c>
      <c r="N13" s="23">
        <f>AVERAGE(D13,G13,J13)</f>
        <v>18.6475698126928</v>
      </c>
      <c r="O13" s="24"/>
      <c r="P13" s="25">
        <v>1920</v>
      </c>
    </row>
    <row r="14" ht="20.35" customHeight="1">
      <c r="A14" s="18">
        <v>1921</v>
      </c>
      <c r="B14" s="19">
        <v>12.55</v>
      </c>
      <c r="C14" s="20">
        <v>11.9590034562212</v>
      </c>
      <c r="D14" s="21">
        <v>12.2751433691756</v>
      </c>
      <c r="E14" s="21">
        <v>22.66</v>
      </c>
      <c r="F14" s="20">
        <v>22.8039078056551</v>
      </c>
      <c r="G14" s="21">
        <v>23.7589944245321</v>
      </c>
      <c r="H14" s="21">
        <v>18.95</v>
      </c>
      <c r="I14" s="20">
        <v>19.7096356033453</v>
      </c>
      <c r="J14" s="21">
        <v>18.3174651533254</v>
      </c>
      <c r="K14" s="22"/>
      <c r="L14" s="23">
        <f>AVERAGE(B14,E14,H14)</f>
        <v>18.0533333333333</v>
      </c>
      <c r="M14" s="23">
        <f>AVERAGE(C14,F14,I14)</f>
        <v>18.1575156217405</v>
      </c>
      <c r="N14" s="23">
        <f>AVERAGE(D14,G14,J14)</f>
        <v>18.1172009823444</v>
      </c>
      <c r="O14" s="24"/>
      <c r="P14" s="25">
        <v>1921</v>
      </c>
    </row>
    <row r="15" ht="20.35" customHeight="1">
      <c r="A15" s="18">
        <v>1922</v>
      </c>
      <c r="B15" s="19">
        <v>12.7</v>
      </c>
      <c r="C15" s="20">
        <v>12.0714535330261</v>
      </c>
      <c r="D15" s="21">
        <v>12.4482930107527</v>
      </c>
      <c r="E15" s="21">
        <v>22.09</v>
      </c>
      <c r="F15" s="20">
        <v>22.2191282642089</v>
      </c>
      <c r="G15" s="21">
        <v>23.2236379928315</v>
      </c>
      <c r="H15" s="21">
        <v>19.21</v>
      </c>
      <c r="I15" s="20">
        <v>20.1291819784159</v>
      </c>
      <c r="J15" s="21">
        <v>18.6271508330379</v>
      </c>
      <c r="K15" s="22"/>
      <c r="L15" s="23">
        <f>AVERAGE(B15,E15,H15)</f>
        <v>18</v>
      </c>
      <c r="M15" s="23">
        <f>AVERAGE(C15,F15,I15)</f>
        <v>18.1399212585503</v>
      </c>
      <c r="N15" s="23">
        <f>AVERAGE(D15,G15,J15)</f>
        <v>18.0996939455407</v>
      </c>
      <c r="O15" s="24"/>
      <c r="P15" s="25">
        <v>1922</v>
      </c>
    </row>
    <row r="16" ht="20.35" customHeight="1">
      <c r="A16" s="18">
        <v>1923</v>
      </c>
      <c r="B16" s="19">
        <v>12.74</v>
      </c>
      <c r="C16" s="20">
        <v>12.212722734255</v>
      </c>
      <c r="D16" s="21">
        <v>12.4840629800307</v>
      </c>
      <c r="E16" s="21">
        <v>21.73</v>
      </c>
      <c r="F16" s="20">
        <v>21.8984568612391</v>
      </c>
      <c r="G16" s="21">
        <v>22.8761479490243</v>
      </c>
      <c r="H16" s="21">
        <v>19.37</v>
      </c>
      <c r="I16" s="20">
        <v>20.2751635109422</v>
      </c>
      <c r="J16" s="21">
        <v>18.737129901831</v>
      </c>
      <c r="K16" s="22"/>
      <c r="L16" s="23">
        <f>AVERAGE(B16,E16,H16)</f>
        <v>17.9466666666667</v>
      </c>
      <c r="M16" s="23">
        <f>AVERAGE(C16,F16,I16)</f>
        <v>18.1287810354788</v>
      </c>
      <c r="N16" s="23">
        <f>AVERAGE(D16,G16,J16)</f>
        <v>18.0324469436287</v>
      </c>
      <c r="O16" s="24"/>
      <c r="P16" s="25">
        <v>1923</v>
      </c>
    </row>
    <row r="17" ht="20.35" customHeight="1">
      <c r="A17" s="18">
        <v>1924</v>
      </c>
      <c r="B17" s="19">
        <v>11.74</v>
      </c>
      <c r="C17" s="20">
        <v>11.0087254356693</v>
      </c>
      <c r="D17" s="21">
        <v>11.4021094425905</v>
      </c>
      <c r="E17" s="21">
        <v>22.73</v>
      </c>
      <c r="F17" s="20">
        <v>22.7695231694828</v>
      </c>
      <c r="G17" s="21">
        <v>23.8237173579109</v>
      </c>
      <c r="H17" s="21">
        <v>19.5</v>
      </c>
      <c r="I17" s="20">
        <v>20.2734646520826</v>
      </c>
      <c r="J17" s="21">
        <v>18.8509272648622</v>
      </c>
      <c r="K17" s="22"/>
      <c r="L17" s="23">
        <f>AVERAGE(B17,E17,H17)</f>
        <v>17.99</v>
      </c>
      <c r="M17" s="23">
        <f>AVERAGE(C17,F17,I17)</f>
        <v>18.0172377524116</v>
      </c>
      <c r="N17" s="23">
        <f>AVERAGE(D17,G17,J17)</f>
        <v>18.0255846884545</v>
      </c>
      <c r="O17" s="24"/>
      <c r="P17" s="25">
        <v>1924</v>
      </c>
    </row>
    <row r="18" ht="20.35" customHeight="1">
      <c r="A18" s="18">
        <v>1925</v>
      </c>
      <c r="B18" s="19">
        <v>11.23</v>
      </c>
      <c r="C18" s="20">
        <v>10.9419591653866</v>
      </c>
      <c r="D18" s="21">
        <v>12.6112007168459</v>
      </c>
      <c r="E18" s="21">
        <v>21.81</v>
      </c>
      <c r="F18" s="20">
        <v>21.9628174603175</v>
      </c>
      <c r="G18" s="21">
        <v>22.9496370967742</v>
      </c>
      <c r="H18" s="21">
        <v>20.32</v>
      </c>
      <c r="I18" s="20">
        <v>21.2871044546851</v>
      </c>
      <c r="J18" s="21">
        <v>18.8394722751911</v>
      </c>
      <c r="K18" s="22"/>
      <c r="L18" s="23">
        <f>AVERAGE(B18,E18,H18)</f>
        <v>17.7866666666667</v>
      </c>
      <c r="M18" s="23">
        <f>AVERAGE(C18,F18,I18)</f>
        <v>18.0639603601297</v>
      </c>
      <c r="N18" s="23">
        <f>AVERAGE(D18,G18,J18)</f>
        <v>18.1334366962704</v>
      </c>
      <c r="O18" s="24"/>
      <c r="P18" s="25">
        <v>1925</v>
      </c>
    </row>
    <row r="19" ht="20.35" customHeight="1">
      <c r="A19" s="18">
        <v>1926</v>
      </c>
      <c r="B19" s="19">
        <v>12.03</v>
      </c>
      <c r="C19" s="20">
        <v>11.8824526369688</v>
      </c>
      <c r="D19" s="21">
        <v>13.5100390424987</v>
      </c>
      <c r="E19" s="21">
        <v>22.93</v>
      </c>
      <c r="F19" t="s" s="26">
        <v>9</v>
      </c>
      <c r="G19" t="s" s="27">
        <v>9</v>
      </c>
      <c r="H19" s="21">
        <v>19.63</v>
      </c>
      <c r="I19" s="20">
        <v>20.5166058627752</v>
      </c>
      <c r="J19" s="21">
        <v>18.1013767281106</v>
      </c>
      <c r="K19" s="22"/>
      <c r="L19" s="23"/>
      <c r="M19" s="23"/>
      <c r="N19" s="23"/>
      <c r="O19" s="24"/>
      <c r="P19" s="25">
        <v>1926</v>
      </c>
    </row>
    <row r="20" ht="20.35" customHeight="1">
      <c r="A20" s="18">
        <v>1927</v>
      </c>
      <c r="B20" s="19">
        <v>12.01</v>
      </c>
      <c r="C20" s="20">
        <v>11.7718093958013</v>
      </c>
      <c r="D20" s="21">
        <v>13.3925460829493</v>
      </c>
      <c r="E20" s="21">
        <v>22.64</v>
      </c>
      <c r="F20" s="20">
        <v>22.7071138125254</v>
      </c>
      <c r="G20" s="21">
        <v>23.7720056897435</v>
      </c>
      <c r="H20" s="21">
        <v>19.49</v>
      </c>
      <c r="I20" s="20">
        <v>20.3066589861751</v>
      </c>
      <c r="J20" s="21">
        <v>17.907208781362</v>
      </c>
      <c r="K20" s="22"/>
      <c r="L20" s="23">
        <f>AVERAGE(B20,E20,H20)</f>
        <v>18.0466666666667</v>
      </c>
      <c r="M20" s="23">
        <f>AVERAGE(C20,F20,I20)</f>
        <v>18.2618607315006</v>
      </c>
      <c r="N20" s="23">
        <f>AVERAGE(D20,G20,J20)</f>
        <v>18.3572535180183</v>
      </c>
      <c r="O20" s="24"/>
      <c r="P20" s="25">
        <v>1927</v>
      </c>
    </row>
    <row r="21" ht="20.35" customHeight="1">
      <c r="A21" s="18">
        <v>1928</v>
      </c>
      <c r="B21" s="19">
        <v>13.47</v>
      </c>
      <c r="C21" s="20">
        <v>12.9879804721295</v>
      </c>
      <c r="D21" s="21">
        <v>14.789435483871</v>
      </c>
      <c r="E21" s="21">
        <v>22.84</v>
      </c>
      <c r="F21" s="20">
        <v>22.821148233487</v>
      </c>
      <c r="G21" s="21">
        <v>23.924692140297</v>
      </c>
      <c r="H21" s="21">
        <v>20.96</v>
      </c>
      <c r="I21" s="20">
        <v>21.8277456433074</v>
      </c>
      <c r="J21" s="21">
        <v>19.4250064886911</v>
      </c>
      <c r="K21" s="22"/>
      <c r="L21" s="23">
        <f>AVERAGE(B21,E21,H21)</f>
        <v>19.09</v>
      </c>
      <c r="M21" s="23">
        <f>AVERAGE(C21,F21,I21)</f>
        <v>19.2122914496413</v>
      </c>
      <c r="N21" s="23">
        <f>AVERAGE(D21,G21,J21)</f>
        <v>19.379711370953</v>
      </c>
      <c r="O21" s="24"/>
      <c r="P21" s="25">
        <v>1928</v>
      </c>
    </row>
    <row r="22" ht="20.35" customHeight="1">
      <c r="A22" s="18">
        <v>1929</v>
      </c>
      <c r="B22" s="19">
        <v>11.49</v>
      </c>
      <c r="C22" s="20">
        <v>11.1358032514081</v>
      </c>
      <c r="D22" s="21">
        <v>12.7637026369688</v>
      </c>
      <c r="E22" s="21">
        <v>21.97</v>
      </c>
      <c r="F22" s="20">
        <v>22.0658880923935</v>
      </c>
      <c r="G22" s="21">
        <v>23.0816875746714</v>
      </c>
      <c r="H22" s="21">
        <v>18.92</v>
      </c>
      <c r="I22" s="20">
        <v>19.7596530977983</v>
      </c>
      <c r="J22" s="21">
        <v>17.3813658474142</v>
      </c>
      <c r="K22" s="22"/>
      <c r="L22" s="23">
        <f>AVERAGE(B22,E22,H22)</f>
        <v>17.46</v>
      </c>
      <c r="M22" s="23">
        <f>AVERAGE(C22,F22,I22)</f>
        <v>17.6537814805333</v>
      </c>
      <c r="N22" s="23">
        <f>AVERAGE(D22,G22,J22)</f>
        <v>17.7422520196848</v>
      </c>
      <c r="O22" s="24"/>
      <c r="P22" s="25">
        <v>1929</v>
      </c>
    </row>
    <row r="23" ht="20.35" customHeight="1">
      <c r="A23" s="18">
        <v>1930</v>
      </c>
      <c r="B23" s="19">
        <v>12.34</v>
      </c>
      <c r="C23" s="20">
        <v>12.2133422939068</v>
      </c>
      <c r="D23" s="21">
        <v>13.7675536310186</v>
      </c>
      <c r="E23" s="21">
        <v>22.41</v>
      </c>
      <c r="F23" s="20">
        <v>22.5478277009729</v>
      </c>
      <c r="G23" s="21">
        <v>23.5466001024065</v>
      </c>
      <c r="H23" s="21">
        <v>18.84</v>
      </c>
      <c r="I23" s="20">
        <v>19.7620679723502</v>
      </c>
      <c r="J23" s="21">
        <v>17.3135560675883</v>
      </c>
      <c r="K23" s="22"/>
      <c r="L23" s="23">
        <f>AVERAGE(B23,E23,H23)</f>
        <v>17.8633333333333</v>
      </c>
      <c r="M23" s="23">
        <f>AVERAGE(C23,F23,I23)</f>
        <v>18.1744126557433</v>
      </c>
      <c r="N23" s="23">
        <f>AVERAGE(D23,G23,J23)</f>
        <v>18.2092366003378</v>
      </c>
      <c r="O23" s="24"/>
      <c r="P23" s="25">
        <v>1930</v>
      </c>
    </row>
    <row r="24" ht="20.35" customHeight="1">
      <c r="A24" s="18">
        <v>1931</v>
      </c>
      <c r="B24" s="19">
        <v>11.46</v>
      </c>
      <c r="C24" s="20">
        <v>11.3522497439836</v>
      </c>
      <c r="D24" s="21">
        <v>12.9392511520737</v>
      </c>
      <c r="E24" s="21">
        <v>23</v>
      </c>
      <c r="F24" s="20">
        <v>22.9989535330261</v>
      </c>
      <c r="G24" s="21">
        <v>24.0592350186274</v>
      </c>
      <c r="H24" s="21">
        <v>20.14</v>
      </c>
      <c r="I24" s="20">
        <v>21.0377368151562</v>
      </c>
      <c r="J24" s="21">
        <v>18.5832251664107</v>
      </c>
      <c r="K24" s="22"/>
      <c r="L24" s="23">
        <f>AVERAGE(B24,E24,H24)</f>
        <v>18.2</v>
      </c>
      <c r="M24" s="23">
        <f>AVERAGE(C24,F24,I24)</f>
        <v>18.462980030722</v>
      </c>
      <c r="N24" s="23">
        <f>AVERAGE(D24,G24,J24)</f>
        <v>18.5272371123706</v>
      </c>
      <c r="O24" s="24"/>
      <c r="P24" s="25">
        <v>1931</v>
      </c>
    </row>
    <row r="25" ht="20.35" customHeight="1">
      <c r="A25" s="18">
        <v>1932</v>
      </c>
      <c r="B25" s="19">
        <v>12.49</v>
      </c>
      <c r="C25" s="20">
        <v>11.728527265745</v>
      </c>
      <c r="D25" s="21">
        <v>12.5842345330791</v>
      </c>
      <c r="E25" s="21">
        <v>22.57</v>
      </c>
      <c r="F25" s="20">
        <v>22.6789849833148</v>
      </c>
      <c r="G25" s="21">
        <v>23.7013274008157</v>
      </c>
      <c r="H25" s="21">
        <v>20.04</v>
      </c>
      <c r="I25" s="20">
        <v>20.9745674205908</v>
      </c>
      <c r="J25" s="21">
        <v>18.5545016067235</v>
      </c>
      <c r="K25" s="22"/>
      <c r="L25" s="23">
        <f>AVERAGE(B25,E25,H25)</f>
        <v>18.3666666666667</v>
      </c>
      <c r="M25" s="23">
        <f>AVERAGE(C25,F25,I25)</f>
        <v>18.4606932232169</v>
      </c>
      <c r="N25" s="23">
        <f>AVERAGE(D25,G25,J25)</f>
        <v>18.2800211802061</v>
      </c>
      <c r="O25" s="24"/>
      <c r="P25" s="25">
        <v>1932</v>
      </c>
    </row>
    <row r="26" ht="20.35" customHeight="1">
      <c r="A26" s="18">
        <v>1933</v>
      </c>
      <c r="B26" s="19">
        <v>12.58</v>
      </c>
      <c r="C26" s="20">
        <v>12.2530776259336</v>
      </c>
      <c r="D26" s="21">
        <v>12.9691517470911</v>
      </c>
      <c r="E26" s="21">
        <v>22.6</v>
      </c>
      <c r="F26" s="20">
        <v>22.712585125448</v>
      </c>
      <c r="G26" s="21">
        <v>23.7369528583516</v>
      </c>
      <c r="H26" s="21">
        <v>19.42</v>
      </c>
      <c r="I26" s="20">
        <v>20.3642332309268</v>
      </c>
      <c r="J26" s="21">
        <v>17.8769770865335</v>
      </c>
      <c r="K26" s="22"/>
      <c r="L26" s="23">
        <f>AVERAGE(B26,E26,H26)</f>
        <v>18.2</v>
      </c>
      <c r="M26" s="23">
        <f>AVERAGE(C26,F26,I26)</f>
        <v>18.4432986607695</v>
      </c>
      <c r="N26" s="23">
        <f>AVERAGE(D26,G26,J26)</f>
        <v>18.1943605639921</v>
      </c>
      <c r="O26" s="24"/>
      <c r="P26" s="25">
        <v>1933</v>
      </c>
    </row>
    <row r="27" ht="20.35" customHeight="1">
      <c r="A27" s="18">
        <v>1934</v>
      </c>
      <c r="B27" s="19">
        <v>12.72</v>
      </c>
      <c r="C27" s="20">
        <v>12.3427719070572</v>
      </c>
      <c r="D27" s="21">
        <v>13.0096335434433</v>
      </c>
      <c r="E27" s="21">
        <v>22.48</v>
      </c>
      <c r="F27" s="20">
        <v>22.5925358422939</v>
      </c>
      <c r="G27" s="21">
        <v>23.5817263008281</v>
      </c>
      <c r="H27" s="21">
        <v>20.33</v>
      </c>
      <c r="I27" s="20">
        <v>21.2993486590038</v>
      </c>
      <c r="J27" s="21">
        <v>18.8373992707947</v>
      </c>
      <c r="K27" s="22"/>
      <c r="L27" s="23">
        <f>AVERAGE(B27,E27,H27)</f>
        <v>18.51</v>
      </c>
      <c r="M27" s="23">
        <f>AVERAGE(C27,F27,I27)</f>
        <v>18.7448854694516</v>
      </c>
      <c r="N27" s="23">
        <f>AVERAGE(D27,G27,J27)</f>
        <v>18.4762530383554</v>
      </c>
      <c r="O27" s="24"/>
      <c r="P27" s="25">
        <v>1934</v>
      </c>
    </row>
    <row r="28" ht="20.35" customHeight="1">
      <c r="A28" s="18">
        <v>1935</v>
      </c>
      <c r="B28" s="19">
        <v>12.86</v>
      </c>
      <c r="C28" s="20">
        <v>12.5079983712061</v>
      </c>
      <c r="D28" s="21">
        <v>13.1484247267687</v>
      </c>
      <c r="E28" s="21">
        <v>22.31</v>
      </c>
      <c r="F28" s="20">
        <v>22.4003577828981</v>
      </c>
      <c r="G28" s="21">
        <v>23.4083262928827</v>
      </c>
      <c r="H28" s="21">
        <v>20.37</v>
      </c>
      <c r="I28" s="20">
        <v>21.0757233885191</v>
      </c>
      <c r="J28" s="21">
        <v>19.1003321101439</v>
      </c>
      <c r="K28" s="22"/>
      <c r="L28" s="23">
        <f>AVERAGE(B28,E28,H28)</f>
        <v>18.5133333333333</v>
      </c>
      <c r="M28" s="23">
        <f>AVERAGE(C28,F28,I28)</f>
        <v>18.6613598475411</v>
      </c>
      <c r="N28" s="23">
        <f>AVERAGE(D28,G28,J28)</f>
        <v>18.5523610432651</v>
      </c>
      <c r="O28" s="24"/>
      <c r="P28" s="25">
        <v>1935</v>
      </c>
    </row>
    <row r="29" ht="20.35" customHeight="1">
      <c r="A29" s="18">
        <v>1936</v>
      </c>
      <c r="B29" s="19">
        <v>12.7</v>
      </c>
      <c r="C29" s="20">
        <v>12.2361404647139</v>
      </c>
      <c r="D29" s="21">
        <v>13.0284865900383</v>
      </c>
      <c r="E29" s="21">
        <v>23</v>
      </c>
      <c r="F29" s="20">
        <v>23.087573143685</v>
      </c>
      <c r="G29" s="21">
        <v>24.1030061179088</v>
      </c>
      <c r="H29" s="21">
        <v>20.2</v>
      </c>
      <c r="I29" s="20">
        <v>20.5663502657274</v>
      </c>
      <c r="J29" s="21">
        <v>18.7646700037078</v>
      </c>
      <c r="K29" s="22"/>
      <c r="L29" s="23">
        <f>AVERAGE(B29,E29,H29)</f>
        <v>18.6333333333333</v>
      </c>
      <c r="M29" s="23">
        <f>AVERAGE(C29,F29,I29)</f>
        <v>18.6300212913754</v>
      </c>
      <c r="N29" s="23">
        <f>AVERAGE(D29,G29,J29)</f>
        <v>18.6320542372183</v>
      </c>
      <c r="O29" s="24"/>
      <c r="P29" s="25">
        <v>1936</v>
      </c>
    </row>
    <row r="30" ht="20.35" customHeight="1">
      <c r="A30" s="18">
        <v>1937</v>
      </c>
      <c r="B30" s="19">
        <v>11.8</v>
      </c>
      <c r="C30" s="20">
        <v>11.3484875832053</v>
      </c>
      <c r="D30" s="21">
        <v>12.0144796466974</v>
      </c>
      <c r="E30" s="21">
        <v>22.72</v>
      </c>
      <c r="F30" s="20">
        <v>22.8105670762929</v>
      </c>
      <c r="G30" s="21">
        <v>23.8290559395801</v>
      </c>
      <c r="H30" s="21">
        <v>19.94</v>
      </c>
      <c r="I30" s="20">
        <v>20.423031233999</v>
      </c>
      <c r="J30" s="21">
        <v>18.4870698924731</v>
      </c>
      <c r="K30" s="22"/>
      <c r="L30" s="23">
        <f>AVERAGE(B30,E30,H30)</f>
        <v>18.1533333333333</v>
      </c>
      <c r="M30" s="23">
        <f>AVERAGE(C30,F30,I30)</f>
        <v>18.1940286311657</v>
      </c>
      <c r="N30" s="23">
        <f>AVERAGE(D30,G30,J30)</f>
        <v>18.1102018262502</v>
      </c>
      <c r="O30" s="24"/>
      <c r="P30" s="25">
        <v>1937</v>
      </c>
    </row>
    <row r="31" ht="20.35" customHeight="1">
      <c r="A31" s="18">
        <v>1938</v>
      </c>
      <c r="B31" s="19">
        <v>12.56</v>
      </c>
      <c r="C31" s="20">
        <v>12.1843445980543</v>
      </c>
      <c r="D31" s="21">
        <v>12.8356752432156</v>
      </c>
      <c r="E31" s="21">
        <v>22.95</v>
      </c>
      <c r="F31" s="20">
        <v>22.9802713773682</v>
      </c>
      <c r="G31" s="21">
        <v>24.0533831142971</v>
      </c>
      <c r="H31" s="21">
        <v>20.41</v>
      </c>
      <c r="I31" s="20">
        <v>20.9989222372301</v>
      </c>
      <c r="J31" s="21">
        <v>19.0844130603669</v>
      </c>
      <c r="K31" s="22"/>
      <c r="L31" s="23">
        <f>AVERAGE(B31,E31,H31)</f>
        <v>18.64</v>
      </c>
      <c r="M31" s="23">
        <f>AVERAGE(C31,F31,I31)</f>
        <v>18.7211794042175</v>
      </c>
      <c r="N31" s="23">
        <f>AVERAGE(D31,G31,J31)</f>
        <v>18.6578238059599</v>
      </c>
      <c r="O31" s="24"/>
      <c r="P31" s="25">
        <v>1938</v>
      </c>
    </row>
    <row r="32" ht="20.35" customHeight="1">
      <c r="A32" s="18">
        <v>1939</v>
      </c>
      <c r="B32" s="19">
        <v>12.34</v>
      </c>
      <c r="C32" s="20">
        <v>11.936815796211</v>
      </c>
      <c r="D32" s="21">
        <v>12.7044325926514</v>
      </c>
      <c r="E32" s="21">
        <v>22.46</v>
      </c>
      <c r="F32" s="20">
        <v>22.6127291346646</v>
      </c>
      <c r="G32" s="21">
        <v>23.6040342493031</v>
      </c>
      <c r="H32" s="21">
        <v>19.04</v>
      </c>
      <c r="I32" s="20">
        <v>19.5767153097798</v>
      </c>
      <c r="J32" s="21">
        <v>17.6251977726574</v>
      </c>
      <c r="K32" s="22"/>
      <c r="L32" s="23">
        <f>AVERAGE(B32,E32,H32)</f>
        <v>17.9466666666667</v>
      </c>
      <c r="M32" s="23">
        <f>AVERAGE(C32,F32,I32)</f>
        <v>18.0420867468851</v>
      </c>
      <c r="N32" s="23">
        <f>AVERAGE(D32,G32,J32)</f>
        <v>17.9778882048706</v>
      </c>
      <c r="O32" s="24"/>
      <c r="P32" s="25">
        <v>1939</v>
      </c>
    </row>
    <row r="33" ht="20.35" customHeight="1">
      <c r="A33" s="18">
        <v>1940</v>
      </c>
      <c r="B33" s="19">
        <v>11.54</v>
      </c>
      <c r="C33" s="20">
        <v>11.0782001606724</v>
      </c>
      <c r="D33" s="21">
        <v>11.9276028921023</v>
      </c>
      <c r="E33" s="21">
        <v>22.04</v>
      </c>
      <c r="F33" s="20">
        <v>22.2033802990978</v>
      </c>
      <c r="G33" s="21">
        <v>23.1985313929057</v>
      </c>
      <c r="H33" s="21">
        <v>19.5</v>
      </c>
      <c r="I33" s="20">
        <v>19.9171082066494</v>
      </c>
      <c r="J33" s="21">
        <v>18.0803757261154</v>
      </c>
      <c r="K33" s="22"/>
      <c r="L33" s="23">
        <f>AVERAGE(B33,E33,H33)</f>
        <v>17.6933333333333</v>
      </c>
      <c r="M33" s="23">
        <f>AVERAGE(C33,F33,I33)</f>
        <v>17.7328962221399</v>
      </c>
      <c r="N33" s="23">
        <f>AVERAGE(D33,G33,J33)</f>
        <v>17.7355033370411</v>
      </c>
      <c r="O33" s="24"/>
      <c r="P33" s="25">
        <v>1940</v>
      </c>
    </row>
    <row r="34" ht="20.35" customHeight="1">
      <c r="A34" s="18">
        <v>1941</v>
      </c>
      <c r="B34" s="19">
        <v>12.43</v>
      </c>
      <c r="C34" s="20">
        <v>12.0006726830517</v>
      </c>
      <c r="D34" s="21">
        <v>12.7722884774971</v>
      </c>
      <c r="E34" s="21">
        <v>22.33</v>
      </c>
      <c r="F34" s="20">
        <v>22.3825943349263</v>
      </c>
      <c r="G34" t="s" s="27">
        <v>9</v>
      </c>
      <c r="H34" s="21">
        <v>19.31</v>
      </c>
      <c r="I34" s="20">
        <v>19.7195430107527</v>
      </c>
      <c r="J34" s="21">
        <v>17.8394463645673</v>
      </c>
      <c r="K34" s="22"/>
      <c r="L34" s="23"/>
      <c r="M34" s="23"/>
      <c r="N34" s="23"/>
      <c r="O34" s="24"/>
      <c r="P34" s="25">
        <v>1941</v>
      </c>
    </row>
    <row r="35" ht="20.35" customHeight="1">
      <c r="A35" s="18">
        <v>1942</v>
      </c>
      <c r="B35" s="19">
        <v>13.87</v>
      </c>
      <c r="C35" s="20">
        <v>12.5093736287127</v>
      </c>
      <c r="D35" s="21">
        <v>14.1988243060583</v>
      </c>
      <c r="E35" s="21"/>
      <c r="F35" t="s" s="26">
        <v>9</v>
      </c>
      <c r="G35" t="s" s="27">
        <v>9</v>
      </c>
      <c r="H35" s="21">
        <v>20.8</v>
      </c>
      <c r="I35" s="20">
        <v>21.2737923818429</v>
      </c>
      <c r="J35" s="21">
        <v>20.2797747055812</v>
      </c>
      <c r="K35" s="22"/>
      <c r="L35" s="23"/>
      <c r="M35" s="23"/>
      <c r="N35" s="23"/>
      <c r="O35" s="24"/>
      <c r="P35" s="25">
        <v>1942</v>
      </c>
    </row>
    <row r="36" ht="20.35" customHeight="1">
      <c r="A36" s="18">
        <v>1943</v>
      </c>
      <c r="B36" t="s" s="28">
        <v>8</v>
      </c>
      <c r="C36" t="s" s="26">
        <v>9</v>
      </c>
      <c r="D36" s="21">
        <v>12.4191466856178</v>
      </c>
      <c r="E36" s="21">
        <v>22.35</v>
      </c>
      <c r="F36" s="20">
        <v>22.3840364127283</v>
      </c>
      <c r="G36" s="21">
        <v>22.5611751994144</v>
      </c>
      <c r="H36" s="21">
        <v>20.15</v>
      </c>
      <c r="I36" s="20">
        <v>20.5253008192524</v>
      </c>
      <c r="J36" s="21">
        <v>19.5488108038915</v>
      </c>
      <c r="K36" s="22"/>
      <c r="L36" s="23"/>
      <c r="M36" s="23"/>
      <c r="N36" s="23"/>
      <c r="O36" s="24"/>
      <c r="P36" s="25">
        <v>1943</v>
      </c>
    </row>
    <row r="37" ht="20.35" customHeight="1">
      <c r="A37" s="18">
        <v>1944</v>
      </c>
      <c r="B37" s="19">
        <v>11.7</v>
      </c>
      <c r="C37" s="20">
        <v>10.736272543665</v>
      </c>
      <c r="D37" s="21">
        <v>12.0443727598566</v>
      </c>
      <c r="E37" s="21">
        <v>22.21</v>
      </c>
      <c r="F37" s="20">
        <v>22.2821484384962</v>
      </c>
      <c r="G37" s="21">
        <v>22.4244897475737</v>
      </c>
      <c r="H37" s="21">
        <v>19.61</v>
      </c>
      <c r="I37" s="20">
        <v>19.9859031640094</v>
      </c>
      <c r="J37" s="21">
        <v>18.9953272154245</v>
      </c>
      <c r="K37" s="22"/>
      <c r="L37" s="23">
        <f>AVERAGE(B37,E37,H37)</f>
        <v>17.84</v>
      </c>
      <c r="M37" s="23">
        <f>AVERAGE(C37,F37,I37)</f>
        <v>17.6681080487235</v>
      </c>
      <c r="N37" s="23">
        <f>AVERAGE(D37,G37,J37)</f>
        <v>17.8213965742849</v>
      </c>
      <c r="O37" s="24"/>
      <c r="P37" s="25">
        <v>1944</v>
      </c>
    </row>
    <row r="38" ht="20.35" customHeight="1">
      <c r="A38" s="18">
        <v>1945</v>
      </c>
      <c r="B38" s="19">
        <v>12.48</v>
      </c>
      <c r="C38" s="20">
        <v>11.3829026666902</v>
      </c>
      <c r="D38" s="21">
        <v>12.7883597515758</v>
      </c>
      <c r="E38" s="21">
        <v>22.69</v>
      </c>
      <c r="F38" s="20">
        <v>22.6557576098664</v>
      </c>
      <c r="G38" s="21">
        <v>22.864018331656</v>
      </c>
      <c r="H38" s="21">
        <v>19.81</v>
      </c>
      <c r="I38" s="20">
        <v>20.3392069892473</v>
      </c>
      <c r="J38" s="21">
        <v>19.3290482590886</v>
      </c>
      <c r="K38" s="22"/>
      <c r="L38" s="23">
        <f>AVERAGE(B38,E38,H38)</f>
        <v>18.3266666666667</v>
      </c>
      <c r="M38" s="23">
        <f>AVERAGE(C38,F38,I38)</f>
        <v>18.125955755268</v>
      </c>
      <c r="N38" s="23">
        <f>AVERAGE(D38,G38,J38)</f>
        <v>18.3271421141068</v>
      </c>
      <c r="O38" s="24"/>
      <c r="P38" s="25">
        <v>1945</v>
      </c>
    </row>
    <row r="39" ht="20.35" customHeight="1">
      <c r="A39" s="18">
        <v>1946</v>
      </c>
      <c r="B39" s="19">
        <v>11.9</v>
      </c>
      <c r="C39" s="20">
        <v>10.9689251946607</v>
      </c>
      <c r="D39" s="21">
        <v>12.354178187404</v>
      </c>
      <c r="E39" t="s" s="27">
        <v>8</v>
      </c>
      <c r="F39" t="s" s="26">
        <v>9</v>
      </c>
      <c r="G39" t="s" s="27">
        <v>9</v>
      </c>
      <c r="H39" s="21">
        <v>18.36</v>
      </c>
      <c r="I39" s="20">
        <v>18.9384555811572</v>
      </c>
      <c r="J39" s="21">
        <v>17.965187532002</v>
      </c>
      <c r="K39" s="22"/>
      <c r="L39" s="23"/>
      <c r="M39" s="23"/>
      <c r="N39" s="23"/>
      <c r="O39" s="24"/>
      <c r="P39" s="25">
        <v>1946</v>
      </c>
    </row>
    <row r="40" ht="20.35" customHeight="1">
      <c r="A40" s="18">
        <v>1947</v>
      </c>
      <c r="B40" s="19">
        <v>13.41</v>
      </c>
      <c r="C40" s="20">
        <v>12.3574687753196</v>
      </c>
      <c r="D40" s="21">
        <v>13.6845046082949</v>
      </c>
      <c r="E40" s="21">
        <v>23.21</v>
      </c>
      <c r="F40" s="20">
        <v>23.2342070333881</v>
      </c>
      <c r="G40" s="21">
        <v>23.4016569998411</v>
      </c>
      <c r="H40" s="21">
        <v>19.89</v>
      </c>
      <c r="I40" s="20">
        <v>20.5149007936508</v>
      </c>
      <c r="J40" s="21">
        <v>19.5262448796723</v>
      </c>
      <c r="K40" s="22"/>
      <c r="L40" s="23">
        <f>AVERAGE(B40,E40,H40)</f>
        <v>18.8366666666667</v>
      </c>
      <c r="M40" s="23">
        <f>AVERAGE(C40,F40,I40)</f>
        <v>18.7021922007862</v>
      </c>
      <c r="N40" s="23">
        <f>AVERAGE(D40,G40,J40)</f>
        <v>18.8708021626028</v>
      </c>
      <c r="O40" s="24"/>
      <c r="P40" s="25">
        <v>1947</v>
      </c>
    </row>
    <row r="41" ht="20.35" customHeight="1">
      <c r="A41" s="18">
        <v>1948</v>
      </c>
      <c r="B41" s="19">
        <v>11.61</v>
      </c>
      <c r="C41" s="20">
        <v>10.7226780247623</v>
      </c>
      <c r="D41" s="21">
        <v>12.001232542331</v>
      </c>
      <c r="E41" s="21">
        <v>22.79</v>
      </c>
      <c r="F41" s="20">
        <v>22.8347571375603</v>
      </c>
      <c r="G41" s="21">
        <v>23.0153058954394</v>
      </c>
      <c r="H41" s="21">
        <v>19.35</v>
      </c>
      <c r="I41" s="20">
        <v>19.9974159560005</v>
      </c>
      <c r="J41" s="21">
        <v>18.9948621925596</v>
      </c>
      <c r="K41" s="22"/>
      <c r="L41" s="23">
        <f>AVERAGE(B41,E41,H41)</f>
        <v>17.9166666666667</v>
      </c>
      <c r="M41" s="23">
        <f>AVERAGE(C41,F41,I41)</f>
        <v>17.851617039441</v>
      </c>
      <c r="N41" s="23">
        <f>AVERAGE(D41,G41,J41)</f>
        <v>18.003800210110</v>
      </c>
      <c r="O41" s="24"/>
      <c r="P41" s="25">
        <v>1948</v>
      </c>
    </row>
    <row r="42" ht="20.35" customHeight="1">
      <c r="A42" s="18">
        <v>1949</v>
      </c>
      <c r="B42" t="s" s="28">
        <v>8</v>
      </c>
      <c r="C42" t="s" s="26">
        <v>9</v>
      </c>
      <c r="D42" s="21">
        <v>12.3242351510497</v>
      </c>
      <c r="E42" s="21">
        <v>22.27</v>
      </c>
      <c r="F42" s="20">
        <v>22.3068676395289</v>
      </c>
      <c r="G42" s="21">
        <v>22.489211469534</v>
      </c>
      <c r="H42" s="21">
        <v>18.69</v>
      </c>
      <c r="I42" s="20">
        <v>19.2005408346134</v>
      </c>
      <c r="J42" s="21">
        <v>18.3067005888377</v>
      </c>
      <c r="K42" s="22"/>
      <c r="L42" s="23"/>
      <c r="M42" s="23"/>
      <c r="N42" s="23"/>
      <c r="O42" s="24"/>
      <c r="P42" s="25">
        <v>1949</v>
      </c>
    </row>
    <row r="43" ht="20.35" customHeight="1">
      <c r="A43" s="18">
        <v>1950</v>
      </c>
      <c r="B43" s="19">
        <v>12.88</v>
      </c>
      <c r="C43" s="20">
        <v>11.9939912243273</v>
      </c>
      <c r="D43" s="21">
        <v>13.2452822580645</v>
      </c>
      <c r="E43" s="21">
        <v>22.52</v>
      </c>
      <c r="F43" s="20">
        <v>22.5792338709677</v>
      </c>
      <c r="G43" s="21">
        <v>22.7171895801331</v>
      </c>
      <c r="H43" s="21">
        <v>19.05</v>
      </c>
      <c r="I43" s="20">
        <v>19.7380907578085</v>
      </c>
      <c r="J43" s="21">
        <v>18.6737954429083</v>
      </c>
      <c r="K43" s="22"/>
      <c r="L43" s="23">
        <f>AVERAGE(B43,E43,H43)</f>
        <v>18.15</v>
      </c>
      <c r="M43" s="23">
        <f>AVERAGE(C43,F43,I43)</f>
        <v>18.1037719510345</v>
      </c>
      <c r="N43" s="23">
        <f>AVERAGE(D43,G43,J43)</f>
        <v>18.212089093702</v>
      </c>
      <c r="O43" s="24"/>
      <c r="P43" s="25">
        <v>1950</v>
      </c>
    </row>
    <row r="44" ht="20.35" customHeight="1">
      <c r="A44" s="18">
        <v>1951</v>
      </c>
      <c r="B44" s="19">
        <v>12.59</v>
      </c>
      <c r="C44" s="20">
        <v>11.5218445097728</v>
      </c>
      <c r="D44" s="21">
        <v>12.8185483870968</v>
      </c>
      <c r="E44" s="21">
        <v>23.23</v>
      </c>
      <c r="F44" s="20">
        <v>23.1713402457757</v>
      </c>
      <c r="G44" s="21">
        <v>23.4097535842294</v>
      </c>
      <c r="H44" s="21">
        <v>19.2</v>
      </c>
      <c r="I44" s="20">
        <v>19.8717575524834</v>
      </c>
      <c r="J44" s="21">
        <v>18.8304384280594</v>
      </c>
      <c r="K44" s="22"/>
      <c r="L44" s="23">
        <f>AVERAGE(B44,E44,H44)</f>
        <v>18.34</v>
      </c>
      <c r="M44" s="23">
        <f>AVERAGE(C44,F44,I44)</f>
        <v>18.1883141026773</v>
      </c>
      <c r="N44" s="23">
        <f>AVERAGE(D44,G44,J44)</f>
        <v>18.3529134664619</v>
      </c>
      <c r="O44" s="24"/>
      <c r="P44" s="25">
        <v>1951</v>
      </c>
    </row>
    <row r="45" ht="20.35" customHeight="1">
      <c r="A45" s="18">
        <v>1952</v>
      </c>
      <c r="B45" s="19">
        <v>12.45</v>
      </c>
      <c r="C45" s="20">
        <v>11.579035965888</v>
      </c>
      <c r="D45" s="21">
        <v>12.8677212334693</v>
      </c>
      <c r="E45" s="21">
        <v>23.55</v>
      </c>
      <c r="F45" s="20">
        <v>23.4207032505253</v>
      </c>
      <c r="G45" s="21">
        <v>23.7292380422692</v>
      </c>
      <c r="H45" t="s" s="27">
        <v>8</v>
      </c>
      <c r="I45" t="s" s="26">
        <v>9</v>
      </c>
      <c r="J45" t="s" s="27">
        <v>9</v>
      </c>
      <c r="K45" s="22"/>
      <c r="L45" s="23"/>
      <c r="M45" s="23"/>
      <c r="N45" s="23"/>
      <c r="O45" s="24"/>
      <c r="P45" s="25">
        <v>1952</v>
      </c>
    </row>
    <row r="46" ht="20.35" customHeight="1">
      <c r="A46" s="18">
        <v>1953</v>
      </c>
      <c r="B46" s="19">
        <v>12.57</v>
      </c>
      <c r="C46" s="20">
        <v>11.6388185947349</v>
      </c>
      <c r="D46" s="21">
        <v>12.9430510752688</v>
      </c>
      <c r="E46" s="21">
        <v>22.97</v>
      </c>
      <c r="F46" s="20">
        <v>22.9184811827957</v>
      </c>
      <c r="G46" s="21">
        <v>23.1799871991807</v>
      </c>
      <c r="H46" s="21">
        <v>19.16</v>
      </c>
      <c r="I46" s="20">
        <v>19.7826158474142</v>
      </c>
      <c r="J46" s="21">
        <v>18.8169745263697</v>
      </c>
      <c r="K46" s="22"/>
      <c r="L46" s="23">
        <f>AVERAGE(B46,E46,H46)</f>
        <v>18.2333333333333</v>
      </c>
      <c r="M46" s="23">
        <f>AVERAGE(C46,F46,I46)</f>
        <v>18.1133052083149</v>
      </c>
      <c r="N46" s="23">
        <f>AVERAGE(D46,G46,J46)</f>
        <v>18.3133376002731</v>
      </c>
      <c r="O46" s="24"/>
      <c r="P46" s="25">
        <v>1953</v>
      </c>
    </row>
    <row r="47" ht="20.35" customHeight="1">
      <c r="A47" s="18">
        <v>1954</v>
      </c>
      <c r="B47" s="19">
        <v>12.6</v>
      </c>
      <c r="C47" s="20">
        <v>11.1312141577061</v>
      </c>
      <c r="D47" s="21">
        <v>12.8112090373784</v>
      </c>
      <c r="E47" s="21">
        <v>22.84</v>
      </c>
      <c r="F47" s="20">
        <v>22.8346844598054</v>
      </c>
      <c r="G47" s="21">
        <v>23.0387941628264</v>
      </c>
      <c r="H47" t="s" s="27">
        <v>8</v>
      </c>
      <c r="I47" t="s" s="26">
        <v>9</v>
      </c>
      <c r="J47" t="s" s="27">
        <v>9</v>
      </c>
      <c r="K47" s="22"/>
      <c r="L47" s="23"/>
      <c r="M47" s="23"/>
      <c r="N47" s="23"/>
      <c r="O47" s="24"/>
      <c r="P47" s="25">
        <v>1954</v>
      </c>
    </row>
    <row r="48" ht="20.35" customHeight="1">
      <c r="A48" s="18">
        <v>1955</v>
      </c>
      <c r="B48" s="19">
        <v>13.65</v>
      </c>
      <c r="C48" s="20">
        <v>12.6904582693292</v>
      </c>
      <c r="D48" s="21">
        <v>14.465410266257</v>
      </c>
      <c r="E48" s="21">
        <v>23.65</v>
      </c>
      <c r="F48" s="20">
        <v>23.5935727086533</v>
      </c>
      <c r="G48" s="21">
        <v>23.8197523041475</v>
      </c>
      <c r="H48" s="21">
        <v>20.46</v>
      </c>
      <c r="I48" s="20">
        <v>21.058167562724</v>
      </c>
      <c r="J48" s="21">
        <v>20.1254601894521</v>
      </c>
      <c r="K48" s="22"/>
      <c r="L48" s="23">
        <f>AVERAGE(B48,E48,H48)</f>
        <v>19.2533333333333</v>
      </c>
      <c r="M48" s="23">
        <f>AVERAGE(C48,F48,I48)</f>
        <v>19.1140661802355</v>
      </c>
      <c r="N48" s="23">
        <f>AVERAGE(D48,G48,J48)</f>
        <v>19.4702075866189</v>
      </c>
      <c r="O48" s="24"/>
      <c r="P48" s="25">
        <v>1955</v>
      </c>
    </row>
    <row r="49" ht="20.35" customHeight="1">
      <c r="A49" s="18">
        <v>1956</v>
      </c>
      <c r="B49" s="19">
        <v>12.16</v>
      </c>
      <c r="C49" s="20">
        <v>11.2246483747374</v>
      </c>
      <c r="D49" s="21">
        <v>13.0297330367074</v>
      </c>
      <c r="E49" s="21">
        <v>23.06</v>
      </c>
      <c r="F49" s="20">
        <v>23.0454458657768</v>
      </c>
      <c r="G49" s="21">
        <v>23.2678096032629</v>
      </c>
      <c r="H49" s="21">
        <v>19.05</v>
      </c>
      <c r="I49" s="20">
        <v>20.0848884563095</v>
      </c>
      <c r="J49" s="21">
        <v>18.6711661104931</v>
      </c>
      <c r="K49" s="22"/>
      <c r="L49" s="23">
        <f>AVERAGE(B49,E49,H49)</f>
        <v>18.09</v>
      </c>
      <c r="M49" s="23">
        <f>AVERAGE(C49,F49,I49)</f>
        <v>18.1183275656079</v>
      </c>
      <c r="N49" s="23">
        <f>AVERAGE(D49,G49,J49)</f>
        <v>18.3229029168211</v>
      </c>
      <c r="O49" s="24"/>
      <c r="P49" s="25">
        <v>1956</v>
      </c>
    </row>
    <row r="50" ht="20.35" customHeight="1">
      <c r="A50" s="18">
        <v>1957</v>
      </c>
      <c r="B50" s="19">
        <v>13.27</v>
      </c>
      <c r="C50" s="20">
        <v>12.2085714285714</v>
      </c>
      <c r="D50" s="21">
        <v>14.0636584741424</v>
      </c>
      <c r="E50" s="21">
        <v>22.89</v>
      </c>
      <c r="F50" s="20">
        <v>22.9212986431132</v>
      </c>
      <c r="G50" s="21">
        <v>23.1035368663594</v>
      </c>
      <c r="H50" s="21">
        <v>19.29</v>
      </c>
      <c r="I50" s="20">
        <v>20.3161401336582</v>
      </c>
      <c r="J50" s="21">
        <v>18.926101356004</v>
      </c>
      <c r="K50" s="22"/>
      <c r="L50" s="23">
        <f>AVERAGE(B50,E50,H50)</f>
        <v>18.4833333333333</v>
      </c>
      <c r="M50" s="23">
        <f>AVERAGE(C50,F50,I50)</f>
        <v>18.4820034017809</v>
      </c>
      <c r="N50" s="23">
        <f>AVERAGE(D50,G50,J50)</f>
        <v>18.6977655655019</v>
      </c>
      <c r="O50" s="24"/>
      <c r="P50" s="25">
        <v>1957</v>
      </c>
    </row>
    <row r="51" ht="20.35" customHeight="1">
      <c r="A51" s="18">
        <v>1958</v>
      </c>
      <c r="B51" s="19">
        <v>13.18</v>
      </c>
      <c r="C51" s="20">
        <v>12.3071377368151</v>
      </c>
      <c r="D51" s="21">
        <v>14.0807859703021</v>
      </c>
      <c r="E51" s="21">
        <v>23.36</v>
      </c>
      <c r="F51" s="20">
        <v>23.3423323092678</v>
      </c>
      <c r="G51" s="21">
        <v>23.5648534306196</v>
      </c>
      <c r="H51" s="21">
        <v>20.13</v>
      </c>
      <c r="I51" s="20">
        <v>21.2281048387097</v>
      </c>
      <c r="J51" s="21">
        <v>19.7776286482335</v>
      </c>
      <c r="K51" s="22"/>
      <c r="L51" s="23">
        <f>AVERAGE(B51,E51,H51)</f>
        <v>18.89</v>
      </c>
      <c r="M51" s="23">
        <f>AVERAGE(C51,F51,I51)</f>
        <v>18.9591916282642</v>
      </c>
      <c r="N51" s="23">
        <f>AVERAGE(D51,G51,J51)</f>
        <v>19.1410893497184</v>
      </c>
      <c r="O51" s="24"/>
      <c r="P51" s="25">
        <v>1958</v>
      </c>
    </row>
    <row r="52" ht="20.35" customHeight="1">
      <c r="A52" s="18">
        <v>1959</v>
      </c>
      <c r="B52" s="19">
        <v>13.14</v>
      </c>
      <c r="C52" s="20">
        <v>12.3325550435228</v>
      </c>
      <c r="D52" s="21">
        <v>14.0657590885817</v>
      </c>
      <c r="E52" s="21">
        <v>22.76</v>
      </c>
      <c r="F52" s="20">
        <v>22.7595756528418</v>
      </c>
      <c r="G52" s="21">
        <v>22.9597068612391</v>
      </c>
      <c r="H52" s="21">
        <v>20.2</v>
      </c>
      <c r="I52" s="20">
        <v>21.1793637992832</v>
      </c>
      <c r="J52" s="21">
        <v>19.8637730414747</v>
      </c>
      <c r="K52" s="22"/>
      <c r="L52" s="23">
        <f>AVERAGE(B52,E52,H52)</f>
        <v>18.7</v>
      </c>
      <c r="M52" s="23">
        <f>AVERAGE(C52,F52,I52)</f>
        <v>18.7571648318826</v>
      </c>
      <c r="N52" s="23">
        <f>AVERAGE(D52,G52,J52)</f>
        <v>18.9630796637652</v>
      </c>
      <c r="O52" s="24"/>
      <c r="P52" s="25">
        <v>1959</v>
      </c>
    </row>
    <row r="53" ht="20.35" customHeight="1">
      <c r="A53" s="18">
        <v>1960</v>
      </c>
      <c r="B53" s="19">
        <v>12.64</v>
      </c>
      <c r="C53" s="20">
        <v>11.6309390063033</v>
      </c>
      <c r="D53" s="21">
        <v>13.5379752193795</v>
      </c>
      <c r="E53" s="21">
        <v>22.37</v>
      </c>
      <c r="F53" s="20">
        <v>22.4087025707576</v>
      </c>
      <c r="G53" s="21">
        <v>22.5885344827586</v>
      </c>
      <c r="H53" s="21">
        <v>19.2</v>
      </c>
      <c r="I53" s="20">
        <v>20.2209609442591</v>
      </c>
      <c r="J53" s="21">
        <v>18.8049691014708</v>
      </c>
      <c r="K53" s="22"/>
      <c r="L53" s="23">
        <f>AVERAGE(B53,E53,H53)</f>
        <v>18.07</v>
      </c>
      <c r="M53" s="23">
        <f>AVERAGE(C53,F53,I53)</f>
        <v>18.0868675071067</v>
      </c>
      <c r="N53" s="23">
        <f>AVERAGE(D53,G53,J53)</f>
        <v>18.3104929345363</v>
      </c>
      <c r="O53" s="24"/>
      <c r="P53" s="25">
        <v>1960</v>
      </c>
    </row>
    <row r="54" ht="20.35" customHeight="1">
      <c r="A54" s="18">
        <v>1961</v>
      </c>
      <c r="B54" s="19">
        <v>12.79</v>
      </c>
      <c r="C54" s="20">
        <v>11.7580239507742</v>
      </c>
      <c r="D54" s="21">
        <v>13.6659269338065</v>
      </c>
      <c r="E54" s="21">
        <v>22.46</v>
      </c>
      <c r="F54" s="20">
        <v>22.4785867895545</v>
      </c>
      <c r="G54" s="21">
        <v>22.671694828469</v>
      </c>
      <c r="H54" s="21">
        <v>19.54</v>
      </c>
      <c r="I54" s="20">
        <v>20.6415085765489</v>
      </c>
      <c r="J54" s="21">
        <v>19.1781208397337</v>
      </c>
      <c r="K54" s="22"/>
      <c r="L54" s="23">
        <f>AVERAGE(B54,E54,H54)</f>
        <v>18.2633333333333</v>
      </c>
      <c r="M54" s="23">
        <f>AVERAGE(C54,F54,I54)</f>
        <v>18.2927064389592</v>
      </c>
      <c r="N54" s="23">
        <f>AVERAGE(D54,G54,J54)</f>
        <v>18.5052475340031</v>
      </c>
      <c r="O54" s="24"/>
      <c r="P54" s="25">
        <v>1961</v>
      </c>
    </row>
    <row r="55" ht="20.35" customHeight="1">
      <c r="A55" s="18">
        <v>1962</v>
      </c>
      <c r="B55" s="19">
        <v>13.13</v>
      </c>
      <c r="C55" s="20">
        <v>12.208305171531</v>
      </c>
      <c r="D55" s="21">
        <v>13.9595961341526</v>
      </c>
      <c r="E55" s="21">
        <v>23.19</v>
      </c>
      <c r="F55" s="20">
        <v>23.1629640296979</v>
      </c>
      <c r="G55" s="21">
        <v>23.3679070660522</v>
      </c>
      <c r="H55" s="21">
        <v>19.24</v>
      </c>
      <c r="I55" s="20">
        <v>20.1918561850027</v>
      </c>
      <c r="J55" s="21">
        <v>18.8985723775977</v>
      </c>
      <c r="K55" s="22"/>
      <c r="L55" s="23">
        <f>AVERAGE(B55,E55,H55)</f>
        <v>18.52</v>
      </c>
      <c r="M55" s="23">
        <f>AVERAGE(C55,F55,I55)</f>
        <v>18.5210417954105</v>
      </c>
      <c r="N55" s="23">
        <f>AVERAGE(D55,G55,J55)</f>
        <v>18.7420251926008</v>
      </c>
      <c r="O55" s="24"/>
      <c r="P55" s="25">
        <v>1962</v>
      </c>
    </row>
    <row r="56" ht="20.35" customHeight="1">
      <c r="A56" s="18">
        <v>1963</v>
      </c>
      <c r="B56" s="19">
        <v>13.47</v>
      </c>
      <c r="C56" s="20">
        <v>12.4418798003072</v>
      </c>
      <c r="D56" s="21">
        <v>14.3446146953405</v>
      </c>
      <c r="E56" s="21">
        <v>22.35</v>
      </c>
      <c r="F56" s="20">
        <v>22.3457949308756</v>
      </c>
      <c r="G56" s="21">
        <v>22.5350697644649</v>
      </c>
      <c r="H56" s="21">
        <v>19.68</v>
      </c>
      <c r="I56" s="20">
        <v>20.8462931917298</v>
      </c>
      <c r="J56" s="21">
        <v>19.3379977753059</v>
      </c>
      <c r="K56" s="22"/>
      <c r="L56" s="23">
        <f>AVERAGE(B56,E56,H56)</f>
        <v>18.5</v>
      </c>
      <c r="M56" s="23">
        <f>AVERAGE(C56,F56,I56)</f>
        <v>18.5446559743042</v>
      </c>
      <c r="N56" s="23">
        <f>AVERAGE(D56,G56,J56)</f>
        <v>18.7392274117038</v>
      </c>
      <c r="O56" s="24"/>
      <c r="P56" s="25">
        <v>1963</v>
      </c>
    </row>
    <row r="57" ht="20.35" customHeight="1">
      <c r="A57" s="18">
        <v>1964</v>
      </c>
      <c r="B57" s="19">
        <v>13.15</v>
      </c>
      <c r="C57" s="20">
        <v>12.2310085279941</v>
      </c>
      <c r="D57" s="21">
        <v>14.0091156840934</v>
      </c>
      <c r="E57" s="21">
        <v>22.99</v>
      </c>
      <c r="F57" s="20">
        <v>22.9389483244169</v>
      </c>
      <c r="G57" s="21">
        <v>23.1936468430531</v>
      </c>
      <c r="H57" s="21">
        <v>19.89</v>
      </c>
      <c r="I57" s="20">
        <v>21.2851866271166</v>
      </c>
      <c r="J57" s="21">
        <v>19.5354569892473</v>
      </c>
      <c r="K57" s="22"/>
      <c r="L57" s="23">
        <f>AVERAGE(B57,E57,H57)</f>
        <v>18.6766666666667</v>
      </c>
      <c r="M57" s="23">
        <f>AVERAGE(C57,F57,I57)</f>
        <v>18.8183811598425</v>
      </c>
      <c r="N57" s="23">
        <f>AVERAGE(D57,G57,J57)</f>
        <v>18.9127398387979</v>
      </c>
      <c r="O57" s="24"/>
      <c r="P57" s="25">
        <v>1964</v>
      </c>
    </row>
    <row r="58" ht="20.35" customHeight="1">
      <c r="A58" s="18">
        <v>1965</v>
      </c>
      <c r="B58" s="19">
        <v>13.4</v>
      </c>
      <c r="C58" s="20">
        <v>12.3634239763759</v>
      </c>
      <c r="D58" s="21">
        <v>14.2182939597789</v>
      </c>
      <c r="E58" s="21">
        <v>22.21</v>
      </c>
      <c r="F58" s="20">
        <v>22.2837717613927</v>
      </c>
      <c r="G58" s="21">
        <v>22.4098687916027</v>
      </c>
      <c r="H58" s="21">
        <v>19.75</v>
      </c>
      <c r="I58" s="20">
        <v>21.009331797235</v>
      </c>
      <c r="J58" s="21">
        <v>19.3577936243092</v>
      </c>
      <c r="K58" s="22"/>
      <c r="L58" s="23">
        <f>AVERAGE(B58,E58,H58)</f>
        <v>18.4533333333333</v>
      </c>
      <c r="M58" s="23">
        <f>AVERAGE(C58,F58,I58)</f>
        <v>18.5521758450012</v>
      </c>
      <c r="N58" s="23">
        <f>AVERAGE(D58,G58,J58)</f>
        <v>18.6619854585636</v>
      </c>
      <c r="O58" s="24"/>
      <c r="P58" s="25">
        <v>1965</v>
      </c>
    </row>
    <row r="59" ht="20.35" customHeight="1">
      <c r="A59" s="18">
        <v>1966</v>
      </c>
      <c r="B59" s="19">
        <v>12.35</v>
      </c>
      <c r="C59" s="20">
        <v>11.3900038402458</v>
      </c>
      <c r="D59" s="21">
        <v>13.1235567076293</v>
      </c>
      <c r="E59" s="21">
        <v>22.79</v>
      </c>
      <c r="F59" s="20">
        <v>22.8028949052739</v>
      </c>
      <c r="G59" s="21">
        <v>22.9929147465438</v>
      </c>
      <c r="H59" s="21">
        <v>18.65</v>
      </c>
      <c r="I59" s="20">
        <v>20.0471689001889</v>
      </c>
      <c r="J59" s="21">
        <v>18.262836992602</v>
      </c>
      <c r="K59" s="22"/>
      <c r="L59" s="23">
        <f>AVERAGE(B59,E59,H59)</f>
        <v>17.93</v>
      </c>
      <c r="M59" s="23">
        <f>AVERAGE(C59,F59,I59)</f>
        <v>18.0800225485695</v>
      </c>
      <c r="N59" s="23">
        <f>AVERAGE(D59,G59,J59)</f>
        <v>18.126436148925</v>
      </c>
      <c r="O59" s="24"/>
      <c r="P59" s="25">
        <v>1966</v>
      </c>
    </row>
    <row r="60" ht="20.35" customHeight="1">
      <c r="A60" s="18">
        <v>1967</v>
      </c>
      <c r="B60" s="19">
        <v>11.96</v>
      </c>
      <c r="C60" s="20">
        <v>10.9249020737327</v>
      </c>
      <c r="D60" s="21">
        <v>12.8134395801331</v>
      </c>
      <c r="E60" s="21">
        <v>22.23</v>
      </c>
      <c r="F60" s="20">
        <v>22.2555190732207</v>
      </c>
      <c r="G60" s="21">
        <v>22.436027265745</v>
      </c>
      <c r="H60" s="21">
        <v>18.54</v>
      </c>
      <c r="I60" s="20">
        <v>19.9211022216533</v>
      </c>
      <c r="J60" s="21">
        <v>18.1647398589065</v>
      </c>
      <c r="K60" s="22"/>
      <c r="L60" s="23">
        <f>AVERAGE(B60,E60,H60)</f>
        <v>17.5766666666667</v>
      </c>
      <c r="M60" s="23">
        <f>AVERAGE(C60,F60,I60)</f>
        <v>17.7005077895356</v>
      </c>
      <c r="N60" s="23">
        <f>AVERAGE(D60,G60,J60)</f>
        <v>17.8047355682615</v>
      </c>
      <c r="O60" s="24"/>
      <c r="P60" s="25">
        <v>1967</v>
      </c>
    </row>
    <row r="61" ht="20.35" customHeight="1">
      <c r="A61" s="18">
        <v>1968</v>
      </c>
      <c r="B61" s="19">
        <v>13.21</v>
      </c>
      <c r="C61" s="20">
        <v>12.1423835125448</v>
      </c>
      <c r="D61" s="21">
        <v>14.0363311086392</v>
      </c>
      <c r="E61" s="21">
        <v>23.05</v>
      </c>
      <c r="F61" s="20">
        <v>23.0649864046471</v>
      </c>
      <c r="G61" s="21">
        <v>23.2578503893215</v>
      </c>
      <c r="H61" s="21">
        <v>18.98</v>
      </c>
      <c r="I61" s="20">
        <v>20.354194382157</v>
      </c>
      <c r="J61" s="21">
        <v>18.5509145645858</v>
      </c>
      <c r="K61" s="22"/>
      <c r="L61" s="23">
        <f>AVERAGE(B61,E61,H61)</f>
        <v>18.4133333333333</v>
      </c>
      <c r="M61" s="23">
        <f>AVERAGE(C61,F61,I61)</f>
        <v>18.5205214331163</v>
      </c>
      <c r="N61" s="23">
        <f>AVERAGE(D61,G61,J61)</f>
        <v>18.6150320208488</v>
      </c>
      <c r="O61" s="24"/>
      <c r="P61" s="25">
        <v>1968</v>
      </c>
    </row>
    <row r="62" ht="20.35" customHeight="1">
      <c r="A62" s="18">
        <v>1969</v>
      </c>
      <c r="B62" s="19">
        <v>12.16</v>
      </c>
      <c r="C62" s="20">
        <v>11.1919617255504</v>
      </c>
      <c r="D62" s="21">
        <v>13.0425710445469</v>
      </c>
      <c r="E62" t="s" s="27">
        <v>8</v>
      </c>
      <c r="F62" t="s" s="26">
        <v>9</v>
      </c>
      <c r="G62" t="s" s="27">
        <v>9</v>
      </c>
      <c r="H62" s="21">
        <v>19.26</v>
      </c>
      <c r="I62" s="20">
        <v>20.5774347158218</v>
      </c>
      <c r="J62" s="21">
        <v>18.871026625704</v>
      </c>
      <c r="K62" s="22"/>
      <c r="L62" s="23"/>
      <c r="M62" s="23"/>
      <c r="N62" s="23"/>
      <c r="O62" s="24"/>
      <c r="P62" s="25">
        <v>1969</v>
      </c>
    </row>
    <row r="63" ht="20.35" customHeight="1">
      <c r="A63" s="18">
        <v>1970</v>
      </c>
      <c r="B63" s="19">
        <v>12.27</v>
      </c>
      <c r="C63" s="20">
        <v>11.2869435395589</v>
      </c>
      <c r="D63" s="21">
        <v>13.1386497342727</v>
      </c>
      <c r="E63" s="21">
        <v>23.32</v>
      </c>
      <c r="F63" s="20">
        <v>23.2823880590427</v>
      </c>
      <c r="G63" s="21">
        <v>23.5037828627929</v>
      </c>
      <c r="H63" s="21">
        <v>19.42</v>
      </c>
      <c r="I63" s="20">
        <v>20.4241392160209</v>
      </c>
      <c r="J63" s="21">
        <v>19.3746509643284</v>
      </c>
      <c r="K63" s="22"/>
      <c r="L63" s="23">
        <f>AVERAGE(B63,E63,H63)</f>
        <v>18.3366666666667</v>
      </c>
      <c r="M63" s="23">
        <f>AVERAGE(C63,F63,I63)</f>
        <v>18.3311569382075</v>
      </c>
      <c r="N63" s="23">
        <f>AVERAGE(D63,G63,J63)</f>
        <v>18.6723611871313</v>
      </c>
      <c r="O63" s="24"/>
      <c r="P63" s="25">
        <v>1970</v>
      </c>
    </row>
    <row r="64" ht="20.35" customHeight="1">
      <c r="A64" s="18">
        <v>1971</v>
      </c>
      <c r="B64" s="19">
        <v>13.6</v>
      </c>
      <c r="C64" s="20">
        <v>12.5535887096774</v>
      </c>
      <c r="D64" s="21">
        <v>14.4887179979519</v>
      </c>
      <c r="E64" s="21">
        <v>23.01</v>
      </c>
      <c r="F64" s="20">
        <v>22.9738452336812</v>
      </c>
      <c r="G64" s="21">
        <v>23.1914556959232</v>
      </c>
      <c r="H64" s="21">
        <v>19.8</v>
      </c>
      <c r="I64" s="20">
        <v>20.7721464019851</v>
      </c>
      <c r="J64" s="21">
        <v>19.7982892197408</v>
      </c>
      <c r="K64" s="22"/>
      <c r="L64" s="23">
        <f>AVERAGE(B64,E64,H64)</f>
        <v>18.8033333333333</v>
      </c>
      <c r="M64" s="23">
        <f>AVERAGE(C64,F64,I64)</f>
        <v>18.7665267817812</v>
      </c>
      <c r="N64" s="23">
        <f>AVERAGE(D64,G64,J64)</f>
        <v>19.159487637872</v>
      </c>
      <c r="O64" s="24"/>
      <c r="P64" s="25">
        <v>1971</v>
      </c>
    </row>
    <row r="65" ht="20.35" customHeight="1">
      <c r="A65" s="18">
        <v>1972</v>
      </c>
      <c r="B65" s="19">
        <v>12.26</v>
      </c>
      <c r="C65" s="20">
        <v>11.3189865282412</v>
      </c>
      <c r="D65" s="21">
        <v>13.0740418366086</v>
      </c>
      <c r="E65" s="21">
        <v>22.77</v>
      </c>
      <c r="F65" s="20">
        <v>22.8347555926338</v>
      </c>
      <c r="G65" s="21">
        <v>22.9955870720554</v>
      </c>
      <c r="H65" s="21">
        <v>19.57</v>
      </c>
      <c r="I65" s="20">
        <v>20.5383697935978</v>
      </c>
      <c r="J65" s="21">
        <v>19.5627688172043</v>
      </c>
      <c r="K65" s="22"/>
      <c r="L65" s="23">
        <f>AVERAGE(B65,E65,H65)</f>
        <v>18.2</v>
      </c>
      <c r="M65" s="23">
        <f>AVERAGE(C65,F65,I65)</f>
        <v>18.2307039714909</v>
      </c>
      <c r="N65" s="23">
        <f>AVERAGE(D65,G65,J65)</f>
        <v>18.5441325752894</v>
      </c>
      <c r="O65" s="24"/>
      <c r="P65" s="25">
        <v>1972</v>
      </c>
    </row>
    <row r="66" ht="20.35" customHeight="1">
      <c r="A66" s="18">
        <v>1973</v>
      </c>
      <c r="B66" s="19">
        <v>14.39</v>
      </c>
      <c r="C66" s="20">
        <v>13.3521216033688</v>
      </c>
      <c r="D66" s="21">
        <v>15.1796171892932</v>
      </c>
      <c r="E66" s="21">
        <v>23.87</v>
      </c>
      <c r="F66" s="20">
        <v>23.7647464113566</v>
      </c>
      <c r="G66" s="21">
        <v>24.0267971026008</v>
      </c>
      <c r="H66" s="21">
        <v>19.95</v>
      </c>
      <c r="I66" s="20">
        <v>21.0753781097163</v>
      </c>
      <c r="J66" s="21">
        <v>19.9506623982556</v>
      </c>
      <c r="K66" s="22"/>
      <c r="L66" s="23">
        <f>AVERAGE(B66,E66,H66)</f>
        <v>19.4033333333333</v>
      </c>
      <c r="M66" s="23">
        <f>AVERAGE(C66,F66,I66)</f>
        <v>19.3974153748139</v>
      </c>
      <c r="N66" s="23">
        <f>AVERAGE(D66,G66,J66)</f>
        <v>19.7190255633832</v>
      </c>
      <c r="O66" s="24"/>
      <c r="P66" s="25">
        <v>1973</v>
      </c>
    </row>
    <row r="67" ht="20.35" customHeight="1">
      <c r="A67" s="18">
        <v>1974</v>
      </c>
      <c r="B67" s="19">
        <v>12.71</v>
      </c>
      <c r="C67" s="20">
        <v>11.6437592695588</v>
      </c>
      <c r="D67" s="21">
        <v>12.9427163338454</v>
      </c>
      <c r="E67" s="21">
        <v>22.84</v>
      </c>
      <c r="F67" s="20">
        <v>22.828168202765</v>
      </c>
      <c r="G67" s="21">
        <v>23.0423655913979</v>
      </c>
      <c r="H67" s="21">
        <v>17.9</v>
      </c>
      <c r="I67" s="20">
        <v>18.9601862519201</v>
      </c>
      <c r="J67" s="21">
        <v>17.8985765488991</v>
      </c>
      <c r="K67" s="22"/>
      <c r="L67" s="23">
        <f>AVERAGE(B67,E67,H67)</f>
        <v>17.8166666666667</v>
      </c>
      <c r="M67" s="23">
        <f>AVERAGE(C67,F67,I67)</f>
        <v>17.810704574748</v>
      </c>
      <c r="N67" s="23">
        <f>AVERAGE(D67,G67,J67)</f>
        <v>17.9612194913808</v>
      </c>
      <c r="O67" s="24"/>
      <c r="P67" s="25">
        <v>1974</v>
      </c>
    </row>
    <row r="68" ht="20.35" customHeight="1">
      <c r="A68" s="18">
        <v>1975</v>
      </c>
      <c r="B68" s="19">
        <v>12.2</v>
      </c>
      <c r="C68" s="20">
        <v>10.9453168202765</v>
      </c>
      <c r="D68" s="21">
        <v>11.3692652329749</v>
      </c>
      <c r="E68" s="21">
        <v>22.79</v>
      </c>
      <c r="F68" s="20">
        <v>22.8019054019457</v>
      </c>
      <c r="G68" s="21">
        <v>22.9702688172043</v>
      </c>
      <c r="H68" s="21">
        <v>19.07</v>
      </c>
      <c r="I68" s="20">
        <v>20.1262453431502</v>
      </c>
      <c r="J68" s="21">
        <v>19.0859613856666</v>
      </c>
      <c r="K68" s="22"/>
      <c r="L68" s="23">
        <f>AVERAGE(B68,E68,H68)</f>
        <v>18.02</v>
      </c>
      <c r="M68" s="23">
        <f>AVERAGE(C68,F68,I68)</f>
        <v>17.9578225217908</v>
      </c>
      <c r="N68" s="23">
        <f>AVERAGE(D68,G68,J68)</f>
        <v>17.8084984786153</v>
      </c>
      <c r="O68" s="24"/>
      <c r="P68" s="25">
        <v>1975</v>
      </c>
    </row>
    <row r="69" ht="20.35" customHeight="1">
      <c r="A69" s="18">
        <v>1976</v>
      </c>
      <c r="B69" s="19">
        <v>10.6</v>
      </c>
      <c r="C69" s="20">
        <v>9.40720584600172</v>
      </c>
      <c r="D69" s="21">
        <v>9.705988443950069</v>
      </c>
      <c r="E69" s="21">
        <v>22.32</v>
      </c>
      <c r="F69" s="20">
        <v>22.1719997528118</v>
      </c>
      <c r="G69" s="21">
        <v>22.3189040291682</v>
      </c>
      <c r="H69" s="21">
        <v>18.12</v>
      </c>
      <c r="I69" s="20">
        <v>19.168569707082</v>
      </c>
      <c r="J69" s="21">
        <v>18.1223631195155</v>
      </c>
      <c r="K69" s="22"/>
      <c r="L69" s="23">
        <f>AVERAGE(B69,E69,H69)</f>
        <v>17.0133333333333</v>
      </c>
      <c r="M69" s="23">
        <f>AVERAGE(C69,F69,I69)</f>
        <v>16.9159251019652</v>
      </c>
      <c r="N69" s="23">
        <f>AVERAGE(D69,G69,J69)</f>
        <v>16.7157518642113</v>
      </c>
      <c r="O69" s="24"/>
      <c r="P69" s="25">
        <v>1976</v>
      </c>
    </row>
    <row r="70" ht="20.35" customHeight="1">
      <c r="A70" s="18">
        <v>1977</v>
      </c>
      <c r="B70" s="19">
        <v>11.95</v>
      </c>
      <c r="C70" s="20">
        <v>10.7108070916539</v>
      </c>
      <c r="D70" s="21">
        <v>11.1780190732207</v>
      </c>
      <c r="E70" s="21">
        <v>22.76</v>
      </c>
      <c r="F70" s="20">
        <v>22.5731110846267</v>
      </c>
      <c r="G70" s="21">
        <v>22.7593741502904</v>
      </c>
      <c r="H70" s="21">
        <v>18.4</v>
      </c>
      <c r="I70" s="20">
        <v>19.5172849462366</v>
      </c>
      <c r="J70" s="21">
        <v>18.395444188428</v>
      </c>
      <c r="K70" s="22"/>
      <c r="L70" s="23">
        <f>AVERAGE(B70,E70,H70)</f>
        <v>17.7033333333333</v>
      </c>
      <c r="M70" s="23">
        <f>AVERAGE(C70,F70,I70)</f>
        <v>17.6004010408391</v>
      </c>
      <c r="N70" s="23">
        <f>AVERAGE(D70,G70,J70)</f>
        <v>17.444279137313</v>
      </c>
      <c r="O70" s="24"/>
      <c r="P70" s="25">
        <v>1977</v>
      </c>
    </row>
    <row r="71" ht="20.35" customHeight="1">
      <c r="A71" s="18">
        <v>1978</v>
      </c>
      <c r="B71" s="19">
        <v>12.44</v>
      </c>
      <c r="C71" s="20">
        <v>11.1660227854583</v>
      </c>
      <c r="D71" s="21">
        <v>11.6678020993344</v>
      </c>
      <c r="E71" s="21">
        <v>23.65</v>
      </c>
      <c r="F71" s="20">
        <v>23.4167161263838</v>
      </c>
      <c r="G71" s="21">
        <v>23.6528744901743</v>
      </c>
      <c r="H71" s="21">
        <v>18.66</v>
      </c>
      <c r="I71" s="20">
        <v>19.783892871366</v>
      </c>
      <c r="J71" s="21">
        <v>18.6699571883712</v>
      </c>
      <c r="K71" s="22"/>
      <c r="L71" s="23">
        <f>AVERAGE(B71,E71,H71)</f>
        <v>18.25</v>
      </c>
      <c r="M71" s="23">
        <f>AVERAGE(C71,F71,I71)</f>
        <v>18.1222105944027</v>
      </c>
      <c r="N71" s="23">
        <f>AVERAGE(D71,G71,J71)</f>
        <v>17.996877925960</v>
      </c>
      <c r="O71" s="24"/>
      <c r="P71" s="25">
        <v>1978</v>
      </c>
    </row>
    <row r="72" ht="20.35" customHeight="1">
      <c r="A72" s="18">
        <v>1979</v>
      </c>
      <c r="B72" s="19">
        <v>12.94</v>
      </c>
      <c r="C72" s="20">
        <v>12.2469143625192</v>
      </c>
      <c r="D72" s="21">
        <v>13.0146735791091</v>
      </c>
      <c r="E72" s="21">
        <v>23.52</v>
      </c>
      <c r="F72" s="20">
        <v>23.3006810035842</v>
      </c>
      <c r="G72" s="21">
        <v>23.5235189452125</v>
      </c>
      <c r="H72" s="21">
        <v>19.98</v>
      </c>
      <c r="I72" s="20">
        <v>20.9940591397849</v>
      </c>
      <c r="J72" s="21">
        <v>19.9835816692268</v>
      </c>
      <c r="K72" s="22"/>
      <c r="L72" s="23">
        <f>AVERAGE(B72,E72,H72)</f>
        <v>18.8133333333333</v>
      </c>
      <c r="M72" s="23">
        <f>AVERAGE(C72,F72,I72)</f>
        <v>18.8472181686294</v>
      </c>
      <c r="N72" s="23">
        <f>AVERAGE(D72,G72,J72)</f>
        <v>18.8405913978495</v>
      </c>
      <c r="O72" s="24"/>
      <c r="P72" s="25">
        <v>1979</v>
      </c>
    </row>
    <row r="73" ht="20.35" customHeight="1">
      <c r="A73" s="18">
        <v>1980</v>
      </c>
      <c r="B73" s="19">
        <v>13.78</v>
      </c>
      <c r="C73" s="20">
        <v>13.1170414658262</v>
      </c>
      <c r="D73" s="21">
        <v>13.9205382523792</v>
      </c>
      <c r="E73" s="21">
        <v>23.53</v>
      </c>
      <c r="F73" s="20">
        <v>23.3115035224323</v>
      </c>
      <c r="G73" s="21">
        <v>23.5307879124954</v>
      </c>
      <c r="H73" s="21">
        <v>20.61</v>
      </c>
      <c r="I73" s="20">
        <v>21.7080713138055</v>
      </c>
      <c r="J73" s="21">
        <v>20.6086061673464</v>
      </c>
      <c r="K73" s="22"/>
      <c r="L73" s="23">
        <f>AVERAGE(B73,E73,H73)</f>
        <v>19.3066666666667</v>
      </c>
      <c r="M73" s="23">
        <f>AVERAGE(C73,F73,I73)</f>
        <v>19.378872100688</v>
      </c>
      <c r="N73" s="23">
        <f>AVERAGE(D73,G73,J73)</f>
        <v>19.353310777407</v>
      </c>
      <c r="O73" s="24"/>
      <c r="P73" s="25">
        <v>1980</v>
      </c>
    </row>
    <row r="74" ht="20.35" customHeight="1">
      <c r="A74" s="18">
        <v>1981</v>
      </c>
      <c r="B74" s="19">
        <v>13.59</v>
      </c>
      <c r="C74" s="20">
        <v>12.8948700716846</v>
      </c>
      <c r="D74" s="21">
        <v>13.6752131336406</v>
      </c>
      <c r="E74" s="21">
        <v>24.01</v>
      </c>
      <c r="F74" s="20">
        <v>23.7800563236047</v>
      </c>
      <c r="G74" s="21">
        <v>24.0138127240143</v>
      </c>
      <c r="H74" s="21">
        <v>19.95</v>
      </c>
      <c r="I74" s="20">
        <v>21.0008862845843</v>
      </c>
      <c r="J74" s="21">
        <v>19.9539649831382</v>
      </c>
      <c r="K74" s="22"/>
      <c r="L74" s="23">
        <f>AVERAGE(B74,E74,H74)</f>
        <v>19.1833333333333</v>
      </c>
      <c r="M74" s="23">
        <f>AVERAGE(C74,F74,I74)</f>
        <v>19.2252708932912</v>
      </c>
      <c r="N74" s="23">
        <f>AVERAGE(D74,G74,J74)</f>
        <v>19.2143302802644</v>
      </c>
      <c r="O74" s="24"/>
      <c r="P74" s="25">
        <v>1981</v>
      </c>
    </row>
    <row r="75" ht="20.35" customHeight="1">
      <c r="A75" s="18">
        <v>1982</v>
      </c>
      <c r="B75" s="19">
        <v>11.73</v>
      </c>
      <c r="C75" s="20">
        <v>10.9629672299027</v>
      </c>
      <c r="D75" s="21">
        <v>11.6902598566308</v>
      </c>
      <c r="E75" s="21">
        <v>23.05</v>
      </c>
      <c r="F75" s="20">
        <v>22.8275271244946</v>
      </c>
      <c r="G75" s="21">
        <v>23.0528559510567</v>
      </c>
      <c r="H75" s="21">
        <v>19.08</v>
      </c>
      <c r="I75" s="20">
        <v>20.1353115454562</v>
      </c>
      <c r="J75" s="21">
        <v>19.0539908761057</v>
      </c>
      <c r="K75" s="22"/>
      <c r="L75" s="23">
        <f>AVERAGE(B75,E75,H75)</f>
        <v>17.9533333333333</v>
      </c>
      <c r="M75" s="23">
        <f>AVERAGE(C75,F75,I75)</f>
        <v>17.9752686332845</v>
      </c>
      <c r="N75" s="23">
        <f>AVERAGE(D75,G75,J75)</f>
        <v>17.9323688945977</v>
      </c>
      <c r="O75" s="24"/>
      <c r="P75" s="25">
        <v>1982</v>
      </c>
    </row>
    <row r="76" ht="20.35" customHeight="1">
      <c r="A76" s="18">
        <v>1983</v>
      </c>
      <c r="B76" s="19">
        <v>12.66</v>
      </c>
      <c r="C76" s="20">
        <v>11.9135906298003</v>
      </c>
      <c r="D76" s="21">
        <v>12.6622830261137</v>
      </c>
      <c r="E76" s="21">
        <v>23.76</v>
      </c>
      <c r="F76" s="20">
        <v>23.4887772263579</v>
      </c>
      <c r="G76" s="21">
        <v>23.7627073185675</v>
      </c>
      <c r="H76" s="21">
        <v>19.89</v>
      </c>
      <c r="I76" s="20">
        <v>20.8888892199446</v>
      </c>
      <c r="J76" s="21">
        <v>19.8882923486413</v>
      </c>
      <c r="K76" s="22"/>
      <c r="L76" s="23">
        <f>AVERAGE(B76,E76,H76)</f>
        <v>18.77</v>
      </c>
      <c r="M76" s="23">
        <f>AVERAGE(C76,F76,I76)</f>
        <v>18.7637523587009</v>
      </c>
      <c r="N76" s="23">
        <f>AVERAGE(D76,G76,J76)</f>
        <v>18.7710942311075</v>
      </c>
      <c r="O76" s="24"/>
      <c r="P76" s="25">
        <v>1983</v>
      </c>
    </row>
    <row r="77" ht="20.35" customHeight="1">
      <c r="A77" s="18">
        <v>1984</v>
      </c>
      <c r="B77" s="19">
        <v>11.96</v>
      </c>
      <c r="C77" s="20">
        <v>11.3152329749104</v>
      </c>
      <c r="D77" s="21">
        <v>11.9779857910906</v>
      </c>
      <c r="E77" s="21">
        <v>23.47</v>
      </c>
      <c r="F77" s="20">
        <v>23.2528833845366</v>
      </c>
      <c r="G77" s="21">
        <v>23.4736898361495</v>
      </c>
      <c r="H77" s="21">
        <v>19.08</v>
      </c>
      <c r="I77" s="20">
        <v>20.1220583717358</v>
      </c>
      <c r="J77" s="21">
        <v>19.0758954173067</v>
      </c>
      <c r="K77" s="22"/>
      <c r="L77" s="23">
        <f>AVERAGE(B77,E77,H77)</f>
        <v>18.17</v>
      </c>
      <c r="M77" s="23">
        <f>AVERAGE(C77,F77,I77)</f>
        <v>18.2300582437276</v>
      </c>
      <c r="N77" s="23">
        <f>AVERAGE(D77,G77,J77)</f>
        <v>18.1758570148489</v>
      </c>
      <c r="O77" s="24"/>
      <c r="P77" s="25">
        <v>1984</v>
      </c>
    </row>
    <row r="78" ht="20.35" customHeight="1">
      <c r="A78" s="18">
        <v>1985</v>
      </c>
      <c r="B78" s="19">
        <v>12.77</v>
      </c>
      <c r="C78" s="20">
        <v>12.1398323092678</v>
      </c>
      <c r="D78" s="21">
        <v>12.8715111367128</v>
      </c>
      <c r="E78" s="21">
        <v>23.51</v>
      </c>
      <c r="F78" s="20">
        <v>23.2729256272402</v>
      </c>
      <c r="G78" s="21">
        <v>23.5138556067588</v>
      </c>
      <c r="H78" s="21">
        <v>19.89</v>
      </c>
      <c r="I78" s="20">
        <v>20.9507930107527</v>
      </c>
      <c r="J78" s="21">
        <v>19.8912071172555</v>
      </c>
      <c r="K78" s="22"/>
      <c r="L78" s="23">
        <f>AVERAGE(B78,E78,H78)</f>
        <v>18.7233333333333</v>
      </c>
      <c r="M78" s="23">
        <f>AVERAGE(C78,F78,I78)</f>
        <v>18.7878503157536</v>
      </c>
      <c r="N78" s="23">
        <f>AVERAGE(D78,G78,J78)</f>
        <v>18.7588579535757</v>
      </c>
      <c r="O78" s="24"/>
      <c r="P78" s="25">
        <v>1985</v>
      </c>
    </row>
    <row r="79" ht="20.35" customHeight="1">
      <c r="A79" s="18">
        <v>1986</v>
      </c>
      <c r="B79" s="19">
        <v>13.59</v>
      </c>
      <c r="C79" s="20">
        <v>12.8336584741423</v>
      </c>
      <c r="D79" s="21">
        <v>13.5917434715822</v>
      </c>
      <c r="E79" s="21">
        <v>24.1</v>
      </c>
      <c r="F79" s="20">
        <v>23.8344137224782</v>
      </c>
      <c r="G79" s="21">
        <v>24.1030363543267</v>
      </c>
      <c r="H79" s="21">
        <v>20.77</v>
      </c>
      <c r="I79" s="20">
        <v>21.8455619559652</v>
      </c>
      <c r="J79" s="21">
        <v>20.7739362519201</v>
      </c>
      <c r="K79" s="22"/>
      <c r="L79" s="23">
        <f>AVERAGE(B79,E79,H79)</f>
        <v>19.4866666666667</v>
      </c>
      <c r="M79" s="23">
        <f>AVERAGE(C79,F79,I79)</f>
        <v>19.5045447175286</v>
      </c>
      <c r="N79" s="23">
        <f>AVERAGE(D79,G79,J79)</f>
        <v>19.489572025943</v>
      </c>
      <c r="O79" s="24"/>
      <c r="P79" s="25">
        <v>1986</v>
      </c>
    </row>
    <row r="80" ht="20.35" customHeight="1">
      <c r="A80" s="18">
        <v>1987</v>
      </c>
      <c r="B80" s="19">
        <v>13.21</v>
      </c>
      <c r="C80" s="20">
        <v>12.5585176651306</v>
      </c>
      <c r="D80" s="21">
        <v>13.334949436764</v>
      </c>
      <c r="E80" s="21">
        <v>23.96</v>
      </c>
      <c r="F80" s="20">
        <v>23.6985874295955</v>
      </c>
      <c r="G80" s="21">
        <v>23.9591877880184</v>
      </c>
      <c r="H80" s="21">
        <v>20.25</v>
      </c>
      <c r="I80" s="20">
        <v>21.2861367127496</v>
      </c>
      <c r="J80" s="21">
        <v>20.2491295442908</v>
      </c>
      <c r="K80" s="22"/>
      <c r="L80" s="23">
        <f>AVERAGE(B80,E80,H80)</f>
        <v>19.14</v>
      </c>
      <c r="M80" s="23">
        <f>AVERAGE(C80,F80,I80)</f>
        <v>19.1810806024919</v>
      </c>
      <c r="N80" s="23">
        <f>AVERAGE(D80,G80,J80)</f>
        <v>19.1810889230244</v>
      </c>
      <c r="O80" s="24"/>
      <c r="P80" s="25">
        <v>1987</v>
      </c>
    </row>
    <row r="81" ht="20.35" customHeight="1">
      <c r="A81" s="18">
        <v>1988</v>
      </c>
      <c r="B81" s="19">
        <v>13.35</v>
      </c>
      <c r="C81" s="20">
        <v>12.7896845260166</v>
      </c>
      <c r="D81" s="21">
        <v>13.5203707823508</v>
      </c>
      <c r="E81" s="21">
        <v>24</v>
      </c>
      <c r="F81" s="20">
        <v>23.7173569398097</v>
      </c>
      <c r="G81" s="21">
        <v>24.0080098257323</v>
      </c>
      <c r="H81" s="21">
        <v>21.13</v>
      </c>
      <c r="I81" s="20">
        <v>22.1501387343962</v>
      </c>
      <c r="J81" s="21">
        <v>21.1301801384254</v>
      </c>
      <c r="K81" s="22"/>
      <c r="L81" s="23">
        <f>AVERAGE(B81,E81,H81)</f>
        <v>19.4933333333333</v>
      </c>
      <c r="M81" s="23">
        <f>AVERAGE(C81,F81,I81)</f>
        <v>19.5523934000742</v>
      </c>
      <c r="N81" s="23">
        <f>AVERAGE(D81,G81,J81)</f>
        <v>19.5528535821695</v>
      </c>
      <c r="O81" s="24"/>
      <c r="P81" s="25">
        <v>1988</v>
      </c>
    </row>
    <row r="82" ht="20.35" customHeight="1">
      <c r="A82" s="18">
        <v>1989</v>
      </c>
      <c r="B82" s="19">
        <v>11.94</v>
      </c>
      <c r="C82" s="20">
        <v>11.196609062980</v>
      </c>
      <c r="D82" s="21">
        <v>12.6292722734255</v>
      </c>
      <c r="E82" s="21">
        <v>23.58</v>
      </c>
      <c r="F82" s="20">
        <v>23.3344156426011</v>
      </c>
      <c r="G82" s="21">
        <v>23.582996671787</v>
      </c>
      <c r="H82" s="21">
        <v>20.11</v>
      </c>
      <c r="I82" s="20">
        <v>21.2077361751152</v>
      </c>
      <c r="J82" s="21">
        <v>20.114708781362</v>
      </c>
      <c r="K82" s="22"/>
      <c r="L82" s="23">
        <f>AVERAGE(B82,E82,H82)</f>
        <v>18.5433333333333</v>
      </c>
      <c r="M82" s="23">
        <f>AVERAGE(C82,F82,I82)</f>
        <v>18.5795869602321</v>
      </c>
      <c r="N82" s="23">
        <f>AVERAGE(D82,G82,J82)</f>
        <v>18.7756592421915</v>
      </c>
      <c r="O82" s="24"/>
      <c r="P82" s="25">
        <v>1989</v>
      </c>
    </row>
    <row r="83" ht="20.35" customHeight="1">
      <c r="A83" s="18">
        <v>1990</v>
      </c>
      <c r="B83" s="19">
        <v>13.37</v>
      </c>
      <c r="C83" s="20">
        <v>12.7408710957501</v>
      </c>
      <c r="D83" s="21">
        <v>14.1165962621608</v>
      </c>
      <c r="E83" s="21">
        <v>23.46</v>
      </c>
      <c r="F83" s="20">
        <v>23.2435599078341</v>
      </c>
      <c r="G83" s="21">
        <v>23.4597887864823</v>
      </c>
      <c r="H83" s="21">
        <v>20.89</v>
      </c>
      <c r="I83" s="20">
        <v>21.8635848694316</v>
      </c>
      <c r="J83" s="21">
        <v>20.8755977982591</v>
      </c>
      <c r="K83" s="22"/>
      <c r="L83" s="23">
        <f>AVERAGE(B83,E83,H83)</f>
        <v>19.24</v>
      </c>
      <c r="M83" s="23">
        <f>AVERAGE(C83,F83,I83)</f>
        <v>19.2826719576719</v>
      </c>
      <c r="N83" s="23">
        <f>AVERAGE(D83,G83,J83)</f>
        <v>19.4839942823007</v>
      </c>
      <c r="O83" s="24"/>
      <c r="P83" s="25">
        <v>1990</v>
      </c>
    </row>
    <row r="84" ht="20.35" customHeight="1">
      <c r="A84" s="18">
        <v>1991</v>
      </c>
      <c r="B84" s="19">
        <v>13.66</v>
      </c>
      <c r="C84" s="20">
        <v>12.8670794930876</v>
      </c>
      <c r="D84" s="21">
        <v>14.2953283410138</v>
      </c>
      <c r="E84" s="21">
        <v>23.37</v>
      </c>
      <c r="F84" s="20">
        <v>23.4080497951869</v>
      </c>
      <c r="G84" s="21">
        <v>23.3706970046083</v>
      </c>
      <c r="H84" s="21">
        <v>20.37</v>
      </c>
      <c r="I84" s="20">
        <v>21.3807955709165</v>
      </c>
      <c r="J84" s="21">
        <v>20.3695967741935</v>
      </c>
      <c r="K84" s="22"/>
      <c r="L84" s="23">
        <f>AVERAGE(B84,E84,H84)</f>
        <v>19.1333333333333</v>
      </c>
      <c r="M84" s="23">
        <f>AVERAGE(C84,F84,I84)</f>
        <v>19.2186416197303</v>
      </c>
      <c r="N84" s="23">
        <f>AVERAGE(D84,G84,J84)</f>
        <v>19.3452073732719</v>
      </c>
      <c r="O84" s="24"/>
      <c r="P84" s="25">
        <v>1991</v>
      </c>
    </row>
    <row r="85" ht="20.35" customHeight="1">
      <c r="A85" s="18">
        <v>1992</v>
      </c>
      <c r="B85" s="19">
        <v>13.72</v>
      </c>
      <c r="C85" s="20">
        <v>12.9108240637746</v>
      </c>
      <c r="D85" s="21">
        <v>14.4068495859597</v>
      </c>
      <c r="E85" s="21">
        <v>23.71</v>
      </c>
      <c r="F85" s="20">
        <v>23.7257863675689</v>
      </c>
      <c r="G85" s="21">
        <v>23.7092612161661</v>
      </c>
      <c r="H85" s="21">
        <v>20.76</v>
      </c>
      <c r="I85" s="20">
        <v>21.8457573229514</v>
      </c>
      <c r="J85" s="21">
        <v>20.7600123594117</v>
      </c>
      <c r="K85" s="22"/>
      <c r="L85" s="23">
        <f>AVERAGE(B85,E85,H85)</f>
        <v>19.3966666666667</v>
      </c>
      <c r="M85" s="23">
        <f>AVERAGE(C85,F85,I85)</f>
        <v>19.494122584765</v>
      </c>
      <c r="N85" s="23">
        <f>AVERAGE(D85,G85,J85)</f>
        <v>19.6253743871792</v>
      </c>
      <c r="O85" s="24"/>
      <c r="P85" s="25">
        <v>1992</v>
      </c>
    </row>
    <row r="86" ht="20.35" customHeight="1">
      <c r="A86" s="18">
        <v>1993</v>
      </c>
      <c r="B86" s="19">
        <v>14.09</v>
      </c>
      <c r="C86" s="20">
        <v>13.3570122887865</v>
      </c>
      <c r="D86" s="21">
        <v>14.7946767793139</v>
      </c>
      <c r="E86" s="21">
        <v>23.73</v>
      </c>
      <c r="F86" s="20">
        <v>23.7391079153204</v>
      </c>
      <c r="G86" s="21">
        <v>23.7315942978971</v>
      </c>
      <c r="H86" s="21">
        <v>19.96</v>
      </c>
      <c r="I86" s="20">
        <v>21.0085189452125</v>
      </c>
      <c r="J86" s="21">
        <v>19.9620692524322</v>
      </c>
      <c r="K86" s="22"/>
      <c r="L86" s="23">
        <f>AVERAGE(B86,E86,H86)</f>
        <v>19.26</v>
      </c>
      <c r="M86" s="23">
        <f>AVERAGE(C86,F86,I86)</f>
        <v>19.3682130497731</v>
      </c>
      <c r="N86" s="23">
        <f>AVERAGE(D86,G86,J86)</f>
        <v>19.4961134432144</v>
      </c>
      <c r="O86" s="24"/>
      <c r="P86" s="25">
        <v>1993</v>
      </c>
    </row>
    <row r="87" ht="20.35" customHeight="1">
      <c r="A87" s="18">
        <v>1994</v>
      </c>
      <c r="B87" s="19">
        <v>12.45</v>
      </c>
      <c r="C87" s="20">
        <v>11.0629339477727</v>
      </c>
      <c r="D87" s="21">
        <v>12.4679051459293</v>
      </c>
      <c r="E87" s="21">
        <v>22.66</v>
      </c>
      <c r="F87" s="20">
        <v>22.7362525601638</v>
      </c>
      <c r="G87" s="21">
        <v>22.6700307219662</v>
      </c>
      <c r="H87" s="21">
        <v>19.62</v>
      </c>
      <c r="I87" s="20">
        <v>20.6918862007169</v>
      </c>
      <c r="J87" s="21">
        <v>19.6230101126472</v>
      </c>
      <c r="K87" s="22"/>
      <c r="L87" s="23">
        <f>AVERAGE(B87,E87,H87)</f>
        <v>18.2433333333333</v>
      </c>
      <c r="M87" s="23">
        <f>AVERAGE(C87,F87,I87)</f>
        <v>18.1636909028845</v>
      </c>
      <c r="N87" s="23">
        <f>AVERAGE(D87,G87,J87)</f>
        <v>18.2536486601809</v>
      </c>
      <c r="O87" s="24"/>
      <c r="P87" s="25">
        <v>1994</v>
      </c>
    </row>
    <row r="88" ht="20.35" customHeight="1">
      <c r="A88" s="18">
        <v>1995</v>
      </c>
      <c r="B88" s="19">
        <v>13.64</v>
      </c>
      <c r="C88" s="20">
        <v>12.2154768305172</v>
      </c>
      <c r="D88" s="21">
        <v>13.6655529953917</v>
      </c>
      <c r="E88" s="21">
        <v>23.41</v>
      </c>
      <c r="F88" s="20">
        <v>23.383440860215</v>
      </c>
      <c r="G88" s="21">
        <v>23.407174859191</v>
      </c>
      <c r="H88" s="21">
        <v>20.4</v>
      </c>
      <c r="I88" s="20">
        <v>21.4813773681516</v>
      </c>
      <c r="J88" s="21">
        <v>20.4027297747056</v>
      </c>
      <c r="K88" s="22"/>
      <c r="L88" s="23">
        <f>AVERAGE(B88,E88,H88)</f>
        <v>19.15</v>
      </c>
      <c r="M88" s="23">
        <f>AVERAGE(C88,F88,I88)</f>
        <v>19.0267650196279</v>
      </c>
      <c r="N88" s="23">
        <f>AVERAGE(D88,G88,J88)</f>
        <v>19.1584858764294</v>
      </c>
      <c r="O88" s="24"/>
      <c r="P88" s="25">
        <v>1995</v>
      </c>
    </row>
    <row r="89" ht="20.35" customHeight="1">
      <c r="A89" s="18">
        <v>1996</v>
      </c>
      <c r="B89" s="19">
        <v>14.51</v>
      </c>
      <c r="C89" s="20">
        <v>13.0912572611544</v>
      </c>
      <c r="D89" s="21">
        <v>14.5308243727599</v>
      </c>
      <c r="E89" s="21">
        <v>23.38</v>
      </c>
      <c r="F89" s="20">
        <v>23.3768301198863</v>
      </c>
      <c r="G89" s="21">
        <v>23.3768301198863</v>
      </c>
      <c r="H89" s="21">
        <v>20.74</v>
      </c>
      <c r="I89" s="20">
        <v>21.7557125200841</v>
      </c>
      <c r="J89" s="21">
        <v>20.7385468421703</v>
      </c>
      <c r="K89" s="22"/>
      <c r="L89" s="23">
        <f>AVERAGE(B89,E89,H89)</f>
        <v>19.5433333333333</v>
      </c>
      <c r="M89" s="23">
        <f>AVERAGE(C89,F89,I89)</f>
        <v>19.4079333003749</v>
      </c>
      <c r="N89" s="23">
        <f>AVERAGE(D89,G89,J89)</f>
        <v>19.5487337782722</v>
      </c>
      <c r="O89" s="24"/>
      <c r="P89" s="25">
        <v>1996</v>
      </c>
    </row>
    <row r="90" ht="20.35" customHeight="1">
      <c r="A90" s="18">
        <v>1997</v>
      </c>
      <c r="B90" s="19">
        <v>13.44</v>
      </c>
      <c r="C90" s="20">
        <v>12.9258358934972</v>
      </c>
      <c r="D90" s="21">
        <v>12.9798687916027</v>
      </c>
      <c r="E90" s="21">
        <v>23.12</v>
      </c>
      <c r="F90" s="20">
        <v>23.122140296979</v>
      </c>
      <c r="G90" s="21">
        <v>23.1396690326112</v>
      </c>
      <c r="H90" s="21">
        <v>19.56</v>
      </c>
      <c r="I90" s="20">
        <v>20.558680875576</v>
      </c>
      <c r="J90" s="21">
        <v>19.5610035842294</v>
      </c>
      <c r="K90" s="22"/>
      <c r="L90" s="23">
        <f>AVERAGE(B90,E90,H90)</f>
        <v>18.7066666666667</v>
      </c>
      <c r="M90" s="23">
        <f>AVERAGE(C90,F90,I90)</f>
        <v>18.8688856886841</v>
      </c>
      <c r="N90" s="23">
        <f>AVERAGE(D90,G90,J90)</f>
        <v>18.5601804694811</v>
      </c>
      <c r="O90" s="24"/>
      <c r="P90" s="25">
        <v>1997</v>
      </c>
    </row>
    <row r="91" ht="20.35" customHeight="1">
      <c r="A91" s="18">
        <v>1998</v>
      </c>
      <c r="B91" s="19">
        <v>14.76</v>
      </c>
      <c r="C91" s="20">
        <v>14.1688568868408</v>
      </c>
      <c r="D91" s="21">
        <v>14.2517274705581</v>
      </c>
      <c r="E91" s="21">
        <v>24.09</v>
      </c>
      <c r="F91" s="20">
        <v>24.0863004155343</v>
      </c>
      <c r="G91" s="21">
        <v>24.0916250640041</v>
      </c>
      <c r="H91" s="21">
        <v>20.95</v>
      </c>
      <c r="I91" s="20">
        <v>22.0002624167947</v>
      </c>
      <c r="J91" s="21">
        <v>20.9489855350742</v>
      </c>
      <c r="K91" s="22"/>
      <c r="L91" s="23">
        <f>AVERAGE(B91,E91,H91)</f>
        <v>19.9333333333333</v>
      </c>
      <c r="M91" s="23">
        <f>AVERAGE(C91,F91,I91)</f>
        <v>20.0851399063899</v>
      </c>
      <c r="N91" s="23">
        <f>AVERAGE(D91,G91,J91)</f>
        <v>19.7641126898788</v>
      </c>
      <c r="O91" s="24"/>
      <c r="P91" s="25">
        <v>1998</v>
      </c>
    </row>
    <row r="92" ht="20.35" customHeight="1">
      <c r="A92" s="18">
        <v>1999</v>
      </c>
      <c r="B92" s="19">
        <v>14.25</v>
      </c>
      <c r="C92" s="20">
        <v>13.7307571684588</v>
      </c>
      <c r="D92" s="21">
        <v>13.7867229902714</v>
      </c>
      <c r="E92" s="21">
        <v>22.54</v>
      </c>
      <c r="F92" s="20">
        <v>22.5556919504917</v>
      </c>
      <c r="G92" s="21">
        <v>22.5556919504917</v>
      </c>
      <c r="H92" s="21">
        <v>20.01</v>
      </c>
      <c r="I92" s="20">
        <v>21.0951356886841</v>
      </c>
      <c r="J92" s="21">
        <v>20.014606374808</v>
      </c>
      <c r="K92" s="22"/>
      <c r="L92" s="23">
        <f>AVERAGE(B92,E92,H92)</f>
        <v>18.9333333333333</v>
      </c>
      <c r="M92" s="23">
        <f>AVERAGE(C92,F92,I92)</f>
        <v>19.1271949358782</v>
      </c>
      <c r="N92" s="23">
        <f>AVERAGE(D92,G92,J92)</f>
        <v>18.785673771857</v>
      </c>
      <c r="O92" s="24"/>
      <c r="P92" s="25">
        <v>1999</v>
      </c>
    </row>
    <row r="93" ht="20.35" customHeight="1">
      <c r="A93" s="18">
        <v>2000</v>
      </c>
      <c r="B93" s="19">
        <v>13.43</v>
      </c>
      <c r="C93" s="20">
        <v>12.9123860727086</v>
      </c>
      <c r="D93" s="21">
        <v>12.9889315288592</v>
      </c>
      <c r="E93" s="21">
        <v>23.05</v>
      </c>
      <c r="F93" s="20">
        <v>23.0485397355086</v>
      </c>
      <c r="G93" s="21">
        <v>23.056468641426</v>
      </c>
      <c r="H93" s="21">
        <v>19.25</v>
      </c>
      <c r="I93" s="20">
        <v>20.312693424793</v>
      </c>
      <c r="J93" s="21">
        <v>19.2523591027067</v>
      </c>
      <c r="K93" s="22"/>
      <c r="L93" s="23">
        <f>AVERAGE(B93,E93,H93)</f>
        <v>18.5766666666667</v>
      </c>
      <c r="M93" s="23">
        <f>AVERAGE(C93,F93,I93)</f>
        <v>18.7578730776701</v>
      </c>
      <c r="N93" s="23">
        <f>AVERAGE(D93,G93,J93)</f>
        <v>18.4325864243306</v>
      </c>
      <c r="O93" s="24"/>
      <c r="P93" s="25">
        <v>2000</v>
      </c>
    </row>
    <row r="94" ht="20.35" customHeight="1">
      <c r="A94" s="18">
        <v>2001</v>
      </c>
      <c r="B94" s="19">
        <v>12.62</v>
      </c>
      <c r="C94" s="20">
        <v>11.8190437788019</v>
      </c>
      <c r="D94" s="21">
        <v>11.8739925755248</v>
      </c>
      <c r="E94" s="21">
        <v>23.17</v>
      </c>
      <c r="F94" s="20">
        <v>23.1661431131592</v>
      </c>
      <c r="G94" s="21">
        <v>23.1661431131592</v>
      </c>
      <c r="H94" s="21">
        <v>18.96</v>
      </c>
      <c r="I94" s="20">
        <v>19.9879992319509</v>
      </c>
      <c r="J94" s="21">
        <v>18.9599955197133</v>
      </c>
      <c r="K94" s="22"/>
      <c r="L94" s="23">
        <f>AVERAGE(B94,E94,H94)</f>
        <v>18.25</v>
      </c>
      <c r="M94" s="23">
        <f>AVERAGE(C94,F94,I94)</f>
        <v>18.3243953746373</v>
      </c>
      <c r="N94" s="23">
        <f>AVERAGE(D94,G94,J94)</f>
        <v>18.0000437361324</v>
      </c>
      <c r="O94" s="24"/>
      <c r="P94" s="25">
        <v>2001</v>
      </c>
    </row>
    <row r="95" ht="20.35" customHeight="1">
      <c r="A95" s="18">
        <v>2002</v>
      </c>
      <c r="B95" s="19">
        <v>12.27</v>
      </c>
      <c r="C95" s="20">
        <v>11.3572612647209</v>
      </c>
      <c r="D95" s="21">
        <v>11.4538748079877</v>
      </c>
      <c r="E95" s="21">
        <v>22.92</v>
      </c>
      <c r="F95" s="20">
        <v>22.9254819508449</v>
      </c>
      <c r="G95" s="21">
        <v>22.9281701228879</v>
      </c>
      <c r="H95" s="21">
        <v>19.86</v>
      </c>
      <c r="I95" s="20">
        <v>20.9147625448029</v>
      </c>
      <c r="J95" s="21">
        <v>19.8601689708141</v>
      </c>
      <c r="K95" s="22"/>
      <c r="L95" s="23">
        <f>AVERAGE(B95,E95,H95)</f>
        <v>18.35</v>
      </c>
      <c r="M95" s="23">
        <f>AVERAGE(C95,F95,I95)</f>
        <v>18.3991685867896</v>
      </c>
      <c r="N95" s="23">
        <f>AVERAGE(D95,G95,J95)</f>
        <v>18.0807379672299</v>
      </c>
      <c r="O95" s="24"/>
      <c r="P95" s="25">
        <v>2002</v>
      </c>
    </row>
    <row r="96" ht="20.35" customHeight="1">
      <c r="A96" s="18">
        <v>2003</v>
      </c>
      <c r="B96" s="19">
        <v>13.78</v>
      </c>
      <c r="C96" s="20">
        <v>12.2214791346646</v>
      </c>
      <c r="D96" s="21">
        <v>12.9840591397849</v>
      </c>
      <c r="E96" s="21">
        <v>23.45</v>
      </c>
      <c r="F96" s="20">
        <v>23.4502246543779</v>
      </c>
      <c r="G96" s="21">
        <v>23.4502246543779</v>
      </c>
      <c r="H96" s="21">
        <v>19.88</v>
      </c>
      <c r="I96" s="20">
        <v>20.9451305683564</v>
      </c>
      <c r="J96" s="21">
        <v>19.8844732462878</v>
      </c>
      <c r="K96" s="22"/>
      <c r="L96" s="23">
        <f>AVERAGE(B96,E96,H96)</f>
        <v>19.0366666666667</v>
      </c>
      <c r="M96" s="23">
        <f>AVERAGE(C96,F96,I96)</f>
        <v>18.872278119133</v>
      </c>
      <c r="N96" s="23">
        <f>AVERAGE(D96,G96,J96)</f>
        <v>18.7729190134835</v>
      </c>
      <c r="O96" s="24"/>
      <c r="P96" s="25">
        <v>2003</v>
      </c>
    </row>
    <row r="97" ht="20.35" customHeight="1">
      <c r="A97" s="18">
        <v>2004</v>
      </c>
      <c r="B97" s="19">
        <v>14.69</v>
      </c>
      <c r="C97" s="20">
        <v>13.1359349894945</v>
      </c>
      <c r="D97" s="21">
        <v>13.8658432208627</v>
      </c>
      <c r="E97" s="21">
        <v>22.92</v>
      </c>
      <c r="F97" s="20">
        <v>22.9154121863799</v>
      </c>
      <c r="G97" s="21">
        <v>22.9154121863799</v>
      </c>
      <c r="H97" s="21">
        <v>19.99</v>
      </c>
      <c r="I97" s="20">
        <v>21.0826242120875</v>
      </c>
      <c r="J97" s="21">
        <v>19.9878754171301</v>
      </c>
      <c r="K97" s="22"/>
      <c r="L97" s="23">
        <f>AVERAGE(B97,E97,H97)</f>
        <v>19.2</v>
      </c>
      <c r="M97" s="23">
        <f>AVERAGE(C97,F97,I97)</f>
        <v>19.0446571293206</v>
      </c>
      <c r="N97" s="23">
        <f>AVERAGE(D97,G97,J97)</f>
        <v>18.9230436081242</v>
      </c>
      <c r="O97" s="24"/>
      <c r="P97" s="25">
        <v>2004</v>
      </c>
    </row>
    <row r="98" ht="20.35" customHeight="1">
      <c r="A98" s="18">
        <v>2005</v>
      </c>
      <c r="B98" s="19">
        <v>14.01</v>
      </c>
      <c r="C98" s="20">
        <v>13.2707277265745</v>
      </c>
      <c r="D98" s="21">
        <v>14.011112391193</v>
      </c>
      <c r="E98" s="21">
        <v>23.55</v>
      </c>
      <c r="F98" s="20">
        <v>23.5533442140297</v>
      </c>
      <c r="G98" s="21">
        <v>23.5533442140297</v>
      </c>
      <c r="H98" s="21">
        <v>21.12</v>
      </c>
      <c r="I98" s="20">
        <v>22.2319598054276</v>
      </c>
      <c r="J98" s="21">
        <v>21.1164957757297</v>
      </c>
      <c r="K98" s="22"/>
      <c r="L98" s="23">
        <f>AVERAGE(B98,E98,H98)</f>
        <v>19.56</v>
      </c>
      <c r="M98" s="23">
        <f>AVERAGE(C98,F98,I98)</f>
        <v>19.6853439153439</v>
      </c>
      <c r="N98" s="23">
        <f>AVERAGE(D98,G98,J98)</f>
        <v>19.5603174603175</v>
      </c>
      <c r="O98" s="24"/>
      <c r="P98" s="25">
        <v>2005</v>
      </c>
    </row>
    <row r="99" ht="20.35" customHeight="1">
      <c r="A99" s="18">
        <v>2006</v>
      </c>
      <c r="B99" s="19">
        <v>14.16</v>
      </c>
      <c r="C99" s="20">
        <v>13.3719783666155</v>
      </c>
      <c r="D99" s="21">
        <v>14.1604902713774</v>
      </c>
      <c r="E99" s="21">
        <v>22.43</v>
      </c>
      <c r="F99" s="20">
        <v>22.4328040194573</v>
      </c>
      <c r="G99" s="21">
        <v>22.4328040194573</v>
      </c>
      <c r="H99" s="21">
        <v>19.4</v>
      </c>
      <c r="I99" s="20">
        <v>20.4462384792627</v>
      </c>
      <c r="J99" s="21">
        <v>19.4012576804916</v>
      </c>
      <c r="K99" s="22"/>
      <c r="L99" s="23">
        <f>AVERAGE(B99,E99,H99)</f>
        <v>18.6633333333333</v>
      </c>
      <c r="M99" s="23">
        <f>AVERAGE(C99,F99,I99)</f>
        <v>18.7503402884452</v>
      </c>
      <c r="N99" s="23">
        <f>AVERAGE(D99,G99,J99)</f>
        <v>18.6648506571088</v>
      </c>
      <c r="O99" s="24"/>
      <c r="P99" s="25">
        <v>2006</v>
      </c>
    </row>
    <row r="100" ht="20.35" customHeight="1">
      <c r="A100" s="18">
        <v>2007</v>
      </c>
      <c r="B100" s="19">
        <v>13.69</v>
      </c>
      <c r="C100" s="20">
        <v>12.9399916794675</v>
      </c>
      <c r="D100" s="21">
        <v>13.6880606758832</v>
      </c>
      <c r="E100" s="21">
        <v>23.12</v>
      </c>
      <c r="F100" s="20">
        <v>23.1105504352279</v>
      </c>
      <c r="G100" s="21">
        <v>23.1105504352279</v>
      </c>
      <c r="H100" s="21">
        <v>19.98</v>
      </c>
      <c r="I100" s="20">
        <v>21.0404269073221</v>
      </c>
      <c r="J100" s="21">
        <v>19.9799532770097</v>
      </c>
      <c r="K100" s="22"/>
      <c r="L100" s="23">
        <f>AVERAGE(B100,E100,H100)</f>
        <v>18.93</v>
      </c>
      <c r="M100" s="23">
        <f>AVERAGE(C100,F100,I100)</f>
        <v>19.0303230073392</v>
      </c>
      <c r="N100" s="23">
        <f>AVERAGE(D100,G100,J100)</f>
        <v>18.9261881293736</v>
      </c>
      <c r="O100" s="24"/>
      <c r="P100" s="25">
        <v>2007</v>
      </c>
    </row>
    <row r="101" ht="20.35" customHeight="1">
      <c r="A101" s="18">
        <v>2008</v>
      </c>
      <c r="B101" s="19">
        <v>13.71</v>
      </c>
      <c r="C101" s="20">
        <v>12.9786101841552</v>
      </c>
      <c r="D101" s="21">
        <v>13.7148652824126</v>
      </c>
      <c r="E101" s="21">
        <v>22.91</v>
      </c>
      <c r="F101" s="20">
        <v>22.910118341367</v>
      </c>
      <c r="G101" s="21">
        <v>22.910118341367</v>
      </c>
      <c r="H101" s="21">
        <v>20.45</v>
      </c>
      <c r="I101" s="20">
        <v>21.423137436658</v>
      </c>
      <c r="J101" s="21">
        <v>20.4396669138549</v>
      </c>
      <c r="K101" s="22"/>
      <c r="L101" s="23">
        <f>AVERAGE(B101,E101,H101)</f>
        <v>19.0233333333333</v>
      </c>
      <c r="M101" s="23">
        <f>AVERAGE(C101,F101,I101)</f>
        <v>19.1039553207267</v>
      </c>
      <c r="N101" s="23">
        <f>AVERAGE(D101,G101,J101)</f>
        <v>19.0215501792115</v>
      </c>
      <c r="O101" s="24"/>
      <c r="P101" s="25">
        <v>2008</v>
      </c>
    </row>
    <row r="102" ht="20.35" customHeight="1">
      <c r="A102" s="18">
        <v>2009</v>
      </c>
      <c r="B102" s="19">
        <v>14.34</v>
      </c>
      <c r="C102" s="20">
        <v>13.5762176423736</v>
      </c>
      <c r="D102" s="21">
        <v>14.3392423337316</v>
      </c>
      <c r="E102" s="21">
        <v>23.39</v>
      </c>
      <c r="F102" s="20">
        <v>23.3964854639586</v>
      </c>
      <c r="G102" s="21">
        <v>23.3943349263242</v>
      </c>
      <c r="H102" s="21">
        <v>19.99</v>
      </c>
      <c r="I102" s="20">
        <v>21.0200776583035</v>
      </c>
      <c r="J102" s="21">
        <v>19.988625049781</v>
      </c>
      <c r="K102" s="22"/>
      <c r="L102" s="23">
        <f>AVERAGE(B102,E102,H102)</f>
        <v>19.24</v>
      </c>
      <c r="M102" s="23">
        <f>AVERAGE(C102,F102,I102)</f>
        <v>19.3309269215452</v>
      </c>
      <c r="N102" s="23">
        <f>AVERAGE(D102,G102,J102)</f>
        <v>19.2407341032789</v>
      </c>
      <c r="O102" s="24"/>
      <c r="P102" s="25">
        <v>2009</v>
      </c>
    </row>
    <row r="103" ht="20.35" customHeight="1">
      <c r="A103" s="18">
        <v>2010</v>
      </c>
      <c r="B103" s="19">
        <v>12.77</v>
      </c>
      <c r="C103" s="20">
        <v>12.7715616999488</v>
      </c>
      <c r="D103" s="21">
        <v>12.7715616999488</v>
      </c>
      <c r="E103" s="21">
        <v>23.9</v>
      </c>
      <c r="F103" s="20">
        <v>23.9045762928827</v>
      </c>
      <c r="G103" s="21">
        <v>23.9045762928827</v>
      </c>
      <c r="H103" s="21">
        <v>19.37</v>
      </c>
      <c r="I103" s="20">
        <v>20.5065207373272</v>
      </c>
      <c r="J103" s="21">
        <v>19.3655760368664</v>
      </c>
      <c r="K103" s="22"/>
      <c r="L103" s="23">
        <f>AVERAGE(B103,E103,H103)</f>
        <v>18.68</v>
      </c>
      <c r="M103" s="23">
        <f>AVERAGE(C103,F103,I103)</f>
        <v>19.0608862433862</v>
      </c>
      <c r="N103" s="23">
        <f>AVERAGE(D103,G103,J103)</f>
        <v>18.6805713432326</v>
      </c>
      <c r="O103" s="24"/>
      <c r="P103" s="25">
        <v>2010</v>
      </c>
    </row>
    <row r="104" ht="20.35" customHeight="1">
      <c r="A104" s="18">
        <v>2011</v>
      </c>
      <c r="B104" s="19">
        <v>12.39</v>
      </c>
      <c r="C104" s="20">
        <v>12.3916199436764</v>
      </c>
      <c r="D104" s="21">
        <v>12.3916199436764</v>
      </c>
      <c r="E104" s="21">
        <v>22.29</v>
      </c>
      <c r="F104" s="20">
        <v>22.2875140809012</v>
      </c>
      <c r="G104" s="21">
        <v>22.2875140809012</v>
      </c>
      <c r="H104" s="21">
        <v>18.39</v>
      </c>
      <c r="I104" s="20">
        <v>19.4158262928828</v>
      </c>
      <c r="J104" s="21">
        <v>18.3919898873528</v>
      </c>
      <c r="K104" s="22"/>
      <c r="L104" s="23">
        <f>AVERAGE(B104,E104,H104)</f>
        <v>17.69</v>
      </c>
      <c r="M104" s="23">
        <f>AVERAGE(C104,F104,I104)</f>
        <v>18.0316534391535</v>
      </c>
      <c r="N104" s="23">
        <f>AVERAGE(D104,G104,J104)</f>
        <v>17.6903746373101</v>
      </c>
      <c r="O104" s="24"/>
      <c r="P104" s="25">
        <v>2011</v>
      </c>
    </row>
    <row r="105" ht="20.35" customHeight="1">
      <c r="A105" s="18">
        <v>2012</v>
      </c>
      <c r="B105" s="19">
        <v>11.88</v>
      </c>
      <c r="C105" s="20">
        <v>11.8794289951798</v>
      </c>
      <c r="D105" s="21">
        <v>11.8794289951798</v>
      </c>
      <c r="E105" s="21">
        <v>22.54</v>
      </c>
      <c r="F105" s="20">
        <v>22.5365566679026</v>
      </c>
      <c r="G105" s="21">
        <v>22.5365566679026</v>
      </c>
      <c r="H105" s="21">
        <v>19.1</v>
      </c>
      <c r="I105" s="20">
        <v>20.1520841057966</v>
      </c>
      <c r="J105" s="21">
        <v>19.0958407489804</v>
      </c>
      <c r="K105" s="22"/>
      <c r="L105" s="23">
        <f>AVERAGE(B105,E105,H105)</f>
        <v>17.84</v>
      </c>
      <c r="M105" s="23">
        <f>AVERAGE(C105,F105,I105)</f>
        <v>18.1893565896263</v>
      </c>
      <c r="N105" s="23">
        <f>AVERAGE(D105,G105,J105)</f>
        <v>17.8372754706876</v>
      </c>
      <c r="O105" s="24"/>
      <c r="P105" s="25">
        <v>2012</v>
      </c>
    </row>
    <row r="106" ht="20.35" customHeight="1">
      <c r="A106" s="18">
        <v>2013</v>
      </c>
      <c r="B106" s="19">
        <v>14.02</v>
      </c>
      <c r="C106" s="20">
        <v>14.017978750640</v>
      </c>
      <c r="D106" s="21">
        <v>14.0219572452637</v>
      </c>
      <c r="E106" s="21">
        <v>23.52</v>
      </c>
      <c r="F106" s="20">
        <v>23.5227457757296</v>
      </c>
      <c r="G106" s="21">
        <v>23.5227457757296</v>
      </c>
      <c r="H106" s="21">
        <v>20.94</v>
      </c>
      <c r="I106" s="20">
        <v>21.9482328469022</v>
      </c>
      <c r="J106" s="21">
        <v>20.942893625192</v>
      </c>
      <c r="K106" s="22"/>
      <c r="L106" s="23">
        <f>AVERAGE(B106,E106,H106)</f>
        <v>19.4933333333333</v>
      </c>
      <c r="M106" s="23">
        <f>AVERAGE(C106,F106,I106)</f>
        <v>19.8296524577573</v>
      </c>
      <c r="N106" s="23">
        <f>AVERAGE(D106,G106,J106)</f>
        <v>19.4958655487284</v>
      </c>
      <c r="O106" s="24"/>
      <c r="P106" s="25">
        <v>2013</v>
      </c>
    </row>
    <row r="107" ht="20.35" customHeight="1">
      <c r="A107" s="18">
        <v>2014</v>
      </c>
      <c r="B107" s="19">
        <v>13.3</v>
      </c>
      <c r="C107" s="20">
        <v>13.2966775252927</v>
      </c>
      <c r="D107" s="21">
        <v>13.2966775252927</v>
      </c>
      <c r="E107" s="21">
        <v>22.99</v>
      </c>
      <c r="F107" s="20">
        <v>22.9918202764977</v>
      </c>
      <c r="G107" s="21">
        <v>22.9918202764977</v>
      </c>
      <c r="H107" s="21">
        <v>19.88</v>
      </c>
      <c r="I107" s="20">
        <v>20.8378686635945</v>
      </c>
      <c r="J107" s="21">
        <v>19.8839650537635</v>
      </c>
      <c r="K107" s="22"/>
      <c r="L107" s="23">
        <f>AVERAGE(B107,E107,H107)</f>
        <v>18.7233333333333</v>
      </c>
      <c r="M107" s="23">
        <f>AVERAGE(C107,F107,I107)</f>
        <v>19.0421221551283</v>
      </c>
      <c r="N107" s="23">
        <f>AVERAGE(D107,G107,J107)</f>
        <v>18.7241542851846</v>
      </c>
      <c r="O107" s="24"/>
      <c r="P107" s="25">
        <v>2014</v>
      </c>
    </row>
    <row r="108" ht="20.35" customHeight="1">
      <c r="A108" s="18">
        <v>2015</v>
      </c>
      <c r="B108" s="19">
        <v>12.71</v>
      </c>
      <c r="C108" s="20">
        <v>12.7119636456733</v>
      </c>
      <c r="D108" s="21">
        <v>12.7119636456733</v>
      </c>
      <c r="E108" s="21">
        <v>23.13</v>
      </c>
      <c r="F108" s="20">
        <v>23.132037250384</v>
      </c>
      <c r="G108" s="21">
        <v>23.132037250384</v>
      </c>
      <c r="H108" s="21">
        <v>19.66</v>
      </c>
      <c r="I108" s="20">
        <v>20.6282085253456</v>
      </c>
      <c r="J108" s="21">
        <v>19.6570110087046</v>
      </c>
      <c r="K108" s="22"/>
      <c r="L108" s="23">
        <f>AVERAGE(B108,E108,H108)</f>
        <v>18.5</v>
      </c>
      <c r="M108" s="23">
        <f>AVERAGE(C108,F108,I108)</f>
        <v>18.8240698071343</v>
      </c>
      <c r="N108" s="23">
        <f>AVERAGE(D108,G108,J108)</f>
        <v>18.5003373015873</v>
      </c>
      <c r="O108" s="24"/>
      <c r="P108" s="25">
        <v>2015</v>
      </c>
    </row>
    <row r="109" ht="20.35" customHeight="1">
      <c r="A109" s="18">
        <v>2016</v>
      </c>
      <c r="B109" s="19">
        <v>13.85</v>
      </c>
      <c r="C109" s="20">
        <v>13.8532363119516</v>
      </c>
      <c r="D109" s="21">
        <v>13.8532363119516</v>
      </c>
      <c r="E109" s="21">
        <v>24.19</v>
      </c>
      <c r="F109" s="20">
        <v>24.1916716104314</v>
      </c>
      <c r="G109" s="21">
        <v>24.1916716104314</v>
      </c>
      <c r="H109" s="21">
        <v>20.37</v>
      </c>
      <c r="I109" s="20">
        <v>21.401176086304</v>
      </c>
      <c r="J109" s="21">
        <v>20.3673982555573</v>
      </c>
      <c r="K109" s="22"/>
      <c r="L109" s="23">
        <f>AVERAGE(B109,E109,H109)</f>
        <v>19.47</v>
      </c>
      <c r="M109" s="23">
        <f>AVERAGE(C109,F109,I109)</f>
        <v>19.815361336229</v>
      </c>
      <c r="N109" s="23">
        <f>AVERAGE(D109,G109,J109)</f>
        <v>19.4707687259801</v>
      </c>
      <c r="O109" s="24"/>
      <c r="P109" s="25">
        <v>2016</v>
      </c>
    </row>
    <row r="110" ht="20.35" customHeight="1">
      <c r="A110" s="18">
        <v>2017</v>
      </c>
      <c r="B110" s="19">
        <v>13.26</v>
      </c>
      <c r="C110" s="20">
        <v>13.2554761904762</v>
      </c>
      <c r="D110" s="21">
        <v>13.2554761904762</v>
      </c>
      <c r="E110" s="21">
        <v>23.51</v>
      </c>
      <c r="F110" s="20">
        <v>23.5075460829493</v>
      </c>
      <c r="G110" s="21">
        <v>23.5075460829493</v>
      </c>
      <c r="H110" s="21">
        <v>20.22</v>
      </c>
      <c r="I110" s="20">
        <v>20.2185861495136</v>
      </c>
      <c r="J110" s="21">
        <v>20.2185861495136</v>
      </c>
      <c r="K110" s="22"/>
      <c r="L110" s="23">
        <f>AVERAGE(B110,E110,H110)</f>
        <v>18.9966666666667</v>
      </c>
      <c r="M110" s="23">
        <f>AVERAGE(C110,F110,I110)</f>
        <v>18.993869474313</v>
      </c>
      <c r="N110" s="23">
        <f>AVERAGE(D110,G110,J110)</f>
        <v>18.993869474313</v>
      </c>
      <c r="O110" s="24"/>
      <c r="P110" s="25">
        <v>2017</v>
      </c>
    </row>
    <row r="111" ht="20.35" customHeight="1">
      <c r="A111" s="29">
        <v>2018</v>
      </c>
      <c r="B111" s="19"/>
      <c r="C111" s="20">
        <v>13.3518772401434</v>
      </c>
      <c r="D111" s="21">
        <v>13.3641801075269</v>
      </c>
      <c r="E111" s="21"/>
      <c r="F111" s="20">
        <v>23.4618535586278</v>
      </c>
      <c r="G111" s="21">
        <v>23.4618535586278</v>
      </c>
      <c r="H111" s="21"/>
      <c r="I111" s="20">
        <v>20.5156233998976</v>
      </c>
      <c r="J111" s="21">
        <v>20.5156233998976</v>
      </c>
      <c r="K111" s="22"/>
      <c r="L111" s="23">
        <f>AVERAGE(B111,E111,H111)</f>
      </c>
      <c r="M111" s="23">
        <f>AVERAGE(C111,F111,I111)</f>
        <v>19.1097847328896</v>
      </c>
      <c r="N111" s="23">
        <f>AVERAGE(D111,G111,J111)</f>
        <v>19.1138856886841</v>
      </c>
      <c r="O111" s="22"/>
      <c r="P111" s="25">
        <v>2018</v>
      </c>
    </row>
    <row r="112" ht="20.35" customHeight="1">
      <c r="A112" s="29">
        <v>2019</v>
      </c>
      <c r="B112" s="30">
        <v>13.6</v>
      </c>
      <c r="C112" s="20">
        <v>13.5809344598054</v>
      </c>
      <c r="D112" s="21">
        <v>13.5809344598054</v>
      </c>
      <c r="E112" s="23">
        <v>23.2</v>
      </c>
      <c r="F112" s="20">
        <v>23.1736392729135</v>
      </c>
      <c r="G112" s="21">
        <v>23.1736392729135</v>
      </c>
      <c r="H112" s="23">
        <v>21.1</v>
      </c>
      <c r="I112" s="20">
        <v>21.1345609318997</v>
      </c>
      <c r="J112" s="21">
        <v>21.13</v>
      </c>
      <c r="K112" s="22"/>
      <c r="L112" s="23">
        <f>AVERAGE(B112,E112,H112)</f>
        <v>19.3</v>
      </c>
      <c r="M112" s="23">
        <f>AVERAGE(C112,F112,I112)</f>
        <v>19.2963782215395</v>
      </c>
      <c r="N112" s="23">
        <f>AVERAGE(D112,G112,J112)</f>
        <v>19.2948579109063</v>
      </c>
      <c r="O112" s="22"/>
      <c r="P112" s="25">
        <v>2019</v>
      </c>
    </row>
    <row r="113" ht="20.35" customHeight="1">
      <c r="A113" s="29">
        <v>2020</v>
      </c>
      <c r="B113" s="30"/>
      <c r="C113" s="20">
        <v>14.2388073167717</v>
      </c>
      <c r="D113" s="21">
        <v>14.2388073167717</v>
      </c>
      <c r="E113" s="23"/>
      <c r="F113" s="20">
        <v>23.8748896922507</v>
      </c>
      <c r="G113" s="21">
        <v>23.8813743665802</v>
      </c>
      <c r="H113" s="23"/>
      <c r="I113" s="20">
        <v>21.1206870287974</v>
      </c>
      <c r="J113" s="21">
        <v>21.1278259176863</v>
      </c>
      <c r="K113" s="22"/>
      <c r="L113" s="23">
        <f>AVERAGE(B113,E113,H113)</f>
      </c>
      <c r="M113" s="23">
        <f>AVERAGE(C113,F113,I113)</f>
        <v>19.7447946792733</v>
      </c>
      <c r="N113" s="23">
        <f>AVERAGE(D113,G113,J113)</f>
        <v>19.7493358670127</v>
      </c>
      <c r="O113" s="22"/>
      <c r="P113" s="25">
        <v>2020</v>
      </c>
    </row>
    <row r="114" ht="20.35" customHeight="1">
      <c r="A114" s="29">
        <v>2021</v>
      </c>
      <c r="B114" s="30"/>
      <c r="C114" s="20"/>
      <c r="D114" s="21">
        <v>12.92</v>
      </c>
      <c r="E114" s="23"/>
      <c r="F114" s="20"/>
      <c r="G114" s="21">
        <v>23.89</v>
      </c>
      <c r="H114" s="23"/>
      <c r="I114" s="20"/>
      <c r="J114" s="21">
        <v>20.44</v>
      </c>
      <c r="K114" s="22"/>
      <c r="L114" s="23">
        <f>AVERAGE(B114,E114,H114)</f>
      </c>
      <c r="M114" s="23">
        <f>AVERAGE(C114,F114,I114)</f>
      </c>
      <c r="N114" s="23">
        <f>AVERAGE(D114,G114,J114)</f>
        <v>19.0833333333333</v>
      </c>
      <c r="O114" s="22"/>
      <c r="P114" s="25">
        <v>2021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4" width="16.3516" style="31" customWidth="1"/>
    <col min="5" max="7" width="19" style="31" customWidth="1"/>
    <col min="8" max="16384" width="16.3516" style="31" customWidth="1"/>
  </cols>
  <sheetData>
    <row r="1" ht="20.55" customHeight="1">
      <c r="A1" t="s" s="6">
        <v>10</v>
      </c>
      <c r="B1" t="s" s="7">
        <v>5</v>
      </c>
      <c r="C1" t="s" s="7">
        <v>6</v>
      </c>
      <c r="D1" t="s" s="7">
        <v>7</v>
      </c>
      <c r="E1" s="5"/>
      <c r="F1" s="5"/>
      <c r="G1" s="5"/>
    </row>
    <row r="2" ht="20.55" customHeight="1">
      <c r="A2" s="8">
        <v>1910</v>
      </c>
      <c r="B2" s="32"/>
      <c r="C2" s="15"/>
      <c r="D2" s="11"/>
      <c r="E2" s="14"/>
      <c r="F2" s="14"/>
      <c r="G2" s="14"/>
    </row>
    <row r="3" ht="20.35" customHeight="1">
      <c r="A3" s="18">
        <v>1911</v>
      </c>
      <c r="B3" s="30">
        <v>17.7166666666667</v>
      </c>
      <c r="C3" s="23">
        <v>18.0624112623668</v>
      </c>
      <c r="D3" s="21">
        <v>18.3672191691533</v>
      </c>
      <c r="E3" t="s" s="33">
        <v>11</v>
      </c>
      <c r="F3" t="s" s="33">
        <v>11</v>
      </c>
      <c r="G3" t="s" s="33">
        <v>11</v>
      </c>
    </row>
    <row r="4" ht="20.35" customHeight="1">
      <c r="A4" s="18">
        <v>1912</v>
      </c>
      <c r="B4" s="30">
        <v>17.9633333333333</v>
      </c>
      <c r="C4" s="23">
        <v>18.2639037878654</v>
      </c>
      <c r="D4" s="21">
        <v>18.5488176673703</v>
      </c>
      <c r="E4" s="34">
        <f>AVERAGE(B$100:B$109)-AVERAGE(B3:B12)</f>
        <v>0.77899999999999</v>
      </c>
      <c r="F4" s="34">
        <f>AVERAGE(C$102:C$111)-AVERAGE(C3:C12)</f>
        <v>0.77221853672314</v>
      </c>
      <c r="G4" s="34">
        <f>AVERAGE(D$102:D$111)-AVERAGE(D3:D12)</f>
        <v>0.31073150079273</v>
      </c>
    </row>
    <row r="5" ht="20.35" customHeight="1">
      <c r="A5" s="18">
        <v>1913</v>
      </c>
      <c r="B5" s="30">
        <v>17.2033333333333</v>
      </c>
      <c r="C5" s="23">
        <v>17.4746864379652</v>
      </c>
      <c r="D5" s="21">
        <v>17.8310907426044</v>
      </c>
      <c r="E5" t="s" s="26">
        <v>12</v>
      </c>
      <c r="F5" t="s" s="26">
        <v>12</v>
      </c>
      <c r="G5" t="s" s="26">
        <v>12</v>
      </c>
    </row>
    <row r="6" ht="20.35" customHeight="1">
      <c r="A6" s="18">
        <v>1914</v>
      </c>
      <c r="B6" s="30">
        <v>18.12</v>
      </c>
      <c r="C6" s="23">
        <v>18.4639897839049</v>
      </c>
      <c r="D6" s="21">
        <v>18.7788346987541</v>
      </c>
      <c r="E6" s="34">
        <f>E4/E8</f>
        <v>0.0885227272727261</v>
      </c>
      <c r="F6" s="34">
        <f>F4/F8</f>
        <v>0.0848591798596857</v>
      </c>
      <c r="G6" s="34">
        <f>G4/G8</f>
        <v>0.0341463187684319</v>
      </c>
    </row>
    <row r="7" ht="20.35" customHeight="1">
      <c r="A7" s="18">
        <v>1915</v>
      </c>
      <c r="B7" s="30">
        <v>18.6266666666667</v>
      </c>
      <c r="C7" s="23">
        <v>18.9354054001474</v>
      </c>
      <c r="D7" s="21">
        <v>19.272342105246</v>
      </c>
      <c r="E7" s="35"/>
      <c r="F7" s="35"/>
      <c r="G7" s="35"/>
    </row>
    <row r="8" ht="20.35" customHeight="1">
      <c r="A8" s="18">
        <v>1916</v>
      </c>
      <c r="B8" s="30">
        <v>18.3566666666667</v>
      </c>
      <c r="C8" s="23">
        <v>18.6599831970855</v>
      </c>
      <c r="D8" s="21">
        <v>19.0022942231521</v>
      </c>
      <c r="E8" s="36">
        <f>COUNTA(B13:B$109)/10</f>
        <v>8.800000000000001</v>
      </c>
      <c r="F8" s="36">
        <f>COUNTA(C13:C$112)/10</f>
        <v>9.1</v>
      </c>
      <c r="G8" s="36">
        <f>COUNTA(D13:D$112)/10</f>
        <v>9.1</v>
      </c>
    </row>
    <row r="9" ht="20.35" customHeight="1">
      <c r="A9" s="18">
        <v>1917</v>
      </c>
      <c r="B9" s="30">
        <v>17.5166666666667</v>
      </c>
      <c r="C9" s="23">
        <v>17.8423831265961</v>
      </c>
      <c r="D9" s="21">
        <v>18.1525905213725</v>
      </c>
      <c r="E9" s="22"/>
      <c r="F9" s="22"/>
      <c r="G9" s="22"/>
    </row>
    <row r="10" ht="20.35" customHeight="1">
      <c r="A10" s="18">
        <v>1918</v>
      </c>
      <c r="B10" s="30">
        <v>17.9133333333333</v>
      </c>
      <c r="C10" s="23">
        <v>18.0300742123818</v>
      </c>
      <c r="D10" s="21">
        <v>18.0352930350301</v>
      </c>
      <c r="E10" s="37"/>
      <c r="F10" s="37"/>
      <c r="G10" s="37"/>
    </row>
    <row r="11" ht="20.35" customHeight="1">
      <c r="A11" s="18">
        <v>1919</v>
      </c>
      <c r="B11" s="30">
        <v>17.9</v>
      </c>
      <c r="C11" s="23">
        <v>18.0454008789896</v>
      </c>
      <c r="D11" s="21">
        <v>18.0585934033112</v>
      </c>
      <c r="E11" s="38"/>
      <c r="F11" s="38"/>
      <c r="G11" s="38"/>
    </row>
    <row r="12" ht="20.35" customHeight="1">
      <c r="A12" s="18">
        <v>1920</v>
      </c>
      <c r="B12" s="30">
        <v>18.55</v>
      </c>
      <c r="C12" s="23">
        <v>18.6927110026229</v>
      </c>
      <c r="D12" s="21">
        <v>18.6475698126928</v>
      </c>
      <c r="E12" s="22"/>
      <c r="F12" s="22"/>
      <c r="G12" s="22"/>
    </row>
    <row r="13" ht="20.35" customHeight="1">
      <c r="A13" s="18">
        <v>1921</v>
      </c>
      <c r="B13" s="30">
        <v>18.0533333333333</v>
      </c>
      <c r="C13" s="23">
        <v>18.1575156217405</v>
      </c>
      <c r="D13" s="21">
        <v>18.1172009823444</v>
      </c>
      <c r="E13" s="22"/>
      <c r="F13" s="22"/>
      <c r="G13" s="22"/>
    </row>
    <row r="14" ht="20.35" customHeight="1">
      <c r="A14" s="18">
        <v>1922</v>
      </c>
      <c r="B14" s="30">
        <v>18</v>
      </c>
      <c r="C14" s="23">
        <v>18.1399212585503</v>
      </c>
      <c r="D14" s="21">
        <v>18.0996939455407</v>
      </c>
      <c r="E14" s="22"/>
      <c r="F14" s="22"/>
      <c r="G14" s="22"/>
    </row>
    <row r="15" ht="20.35" customHeight="1">
      <c r="A15" s="18">
        <v>1923</v>
      </c>
      <c r="B15" s="30">
        <v>17.9466666666667</v>
      </c>
      <c r="C15" s="23">
        <v>18.1287810354788</v>
      </c>
      <c r="D15" s="21">
        <v>18.0324469436287</v>
      </c>
      <c r="E15" s="22"/>
      <c r="F15" s="22"/>
      <c r="G15" s="22"/>
    </row>
    <row r="16" ht="20.35" customHeight="1">
      <c r="A16" s="18">
        <v>1924</v>
      </c>
      <c r="B16" s="30">
        <v>17.99</v>
      </c>
      <c r="C16" s="23">
        <v>18.0172377524116</v>
      </c>
      <c r="D16" s="21">
        <v>18.0255846884545</v>
      </c>
      <c r="E16" s="22"/>
      <c r="F16" s="22"/>
      <c r="G16" s="22"/>
    </row>
    <row r="17" ht="20.35" customHeight="1">
      <c r="A17" s="18">
        <v>1925</v>
      </c>
      <c r="B17" s="30">
        <v>17.7866666666667</v>
      </c>
      <c r="C17" s="23">
        <v>18.0639603601297</v>
      </c>
      <c r="D17" s="21">
        <v>18.1334366962704</v>
      </c>
      <c r="E17" s="22"/>
      <c r="F17" s="22"/>
      <c r="G17" s="22"/>
    </row>
    <row r="18" ht="20.35" customHeight="1">
      <c r="A18" s="18">
        <v>1926</v>
      </c>
      <c r="B18" s="30"/>
      <c r="C18" s="23"/>
      <c r="D18" s="21"/>
      <c r="E18" s="22"/>
      <c r="F18" s="22"/>
      <c r="G18" s="22"/>
    </row>
    <row r="19" ht="20.35" customHeight="1">
      <c r="A19" s="18">
        <v>1927</v>
      </c>
      <c r="B19" s="30">
        <v>18.0466666666667</v>
      </c>
      <c r="C19" s="23">
        <v>18.2618607315006</v>
      </c>
      <c r="D19" s="21">
        <v>18.3572535180183</v>
      </c>
      <c r="E19" s="22"/>
      <c r="F19" s="22"/>
      <c r="G19" s="22"/>
    </row>
    <row r="20" ht="20.35" customHeight="1">
      <c r="A20" s="18">
        <v>1928</v>
      </c>
      <c r="B20" s="30">
        <v>19.09</v>
      </c>
      <c r="C20" s="23">
        <v>19.2122914496413</v>
      </c>
      <c r="D20" s="21">
        <v>19.379711370953</v>
      </c>
      <c r="E20" s="22"/>
      <c r="F20" s="22"/>
      <c r="G20" s="22"/>
    </row>
    <row r="21" ht="20.35" customHeight="1">
      <c r="A21" s="18">
        <v>1929</v>
      </c>
      <c r="B21" s="30">
        <v>17.46</v>
      </c>
      <c r="C21" s="23">
        <v>17.6537814805333</v>
      </c>
      <c r="D21" s="21">
        <v>17.7422520196848</v>
      </c>
      <c r="E21" s="22"/>
      <c r="F21" s="22"/>
      <c r="G21" s="22"/>
    </row>
    <row r="22" ht="20.35" customHeight="1">
      <c r="A22" s="18">
        <v>1930</v>
      </c>
      <c r="B22" s="30">
        <v>17.8633333333333</v>
      </c>
      <c r="C22" s="23">
        <v>18.1744126557433</v>
      </c>
      <c r="D22" s="21">
        <v>18.2092366003378</v>
      </c>
      <c r="E22" s="22"/>
      <c r="F22" s="22"/>
      <c r="G22" s="22"/>
    </row>
    <row r="23" ht="20.35" customHeight="1">
      <c r="A23" s="18">
        <v>1931</v>
      </c>
      <c r="B23" s="30">
        <v>18.2</v>
      </c>
      <c r="C23" s="23">
        <v>18.462980030722</v>
      </c>
      <c r="D23" s="21">
        <v>18.5272371123706</v>
      </c>
      <c r="E23" s="22"/>
      <c r="F23" s="22"/>
      <c r="G23" s="22"/>
    </row>
    <row r="24" ht="20.35" customHeight="1">
      <c r="A24" s="18">
        <v>1932</v>
      </c>
      <c r="B24" s="30">
        <v>18.3666666666667</v>
      </c>
      <c r="C24" s="23">
        <v>18.4606932232169</v>
      </c>
      <c r="D24" s="21">
        <v>18.2800211802061</v>
      </c>
      <c r="E24" s="22"/>
      <c r="F24" s="22"/>
      <c r="G24" s="22"/>
    </row>
    <row r="25" ht="20.35" customHeight="1">
      <c r="A25" s="18">
        <v>1933</v>
      </c>
      <c r="B25" s="30">
        <v>18.2</v>
      </c>
      <c r="C25" s="23">
        <v>18.4432986607695</v>
      </c>
      <c r="D25" s="21">
        <v>18.1943605639921</v>
      </c>
      <c r="E25" s="22"/>
      <c r="F25" s="22"/>
      <c r="G25" s="22"/>
    </row>
    <row r="26" ht="20.35" customHeight="1">
      <c r="A26" s="18">
        <v>1934</v>
      </c>
      <c r="B26" s="30">
        <v>18.51</v>
      </c>
      <c r="C26" s="23">
        <v>18.7448854694516</v>
      </c>
      <c r="D26" s="21">
        <v>18.4762530383554</v>
      </c>
      <c r="E26" s="22"/>
      <c r="F26" s="22"/>
      <c r="G26" s="22"/>
    </row>
    <row r="27" ht="20.35" customHeight="1">
      <c r="A27" s="18">
        <v>1935</v>
      </c>
      <c r="B27" s="30">
        <v>18.5133333333333</v>
      </c>
      <c r="C27" s="23">
        <v>18.6613598475411</v>
      </c>
      <c r="D27" s="21">
        <v>18.5523610432651</v>
      </c>
      <c r="E27" s="22"/>
      <c r="F27" s="22"/>
      <c r="G27" s="22"/>
    </row>
    <row r="28" ht="20.35" customHeight="1">
      <c r="A28" s="18">
        <v>1936</v>
      </c>
      <c r="B28" s="30">
        <v>18.6333333333333</v>
      </c>
      <c r="C28" s="23">
        <v>18.6300212913754</v>
      </c>
      <c r="D28" s="21">
        <v>18.6320542372183</v>
      </c>
      <c r="E28" s="22"/>
      <c r="F28" s="22"/>
      <c r="G28" s="22"/>
    </row>
    <row r="29" ht="20.35" customHeight="1">
      <c r="A29" s="18">
        <v>1937</v>
      </c>
      <c r="B29" s="30">
        <v>18.1533333333333</v>
      </c>
      <c r="C29" s="23">
        <v>18.1940286311657</v>
      </c>
      <c r="D29" s="21">
        <v>18.1102018262502</v>
      </c>
      <c r="E29" s="22"/>
      <c r="F29" s="22"/>
      <c r="G29" s="22"/>
    </row>
    <row r="30" ht="20.35" customHeight="1">
      <c r="A30" s="18">
        <v>1938</v>
      </c>
      <c r="B30" s="30">
        <v>18.64</v>
      </c>
      <c r="C30" s="23">
        <v>18.7211794042175</v>
      </c>
      <c r="D30" s="21">
        <v>18.6578238059599</v>
      </c>
      <c r="E30" s="22"/>
      <c r="F30" s="22"/>
      <c r="G30" s="22"/>
    </row>
    <row r="31" ht="20.35" customHeight="1">
      <c r="A31" s="18">
        <v>1939</v>
      </c>
      <c r="B31" s="30">
        <v>17.9466666666667</v>
      </c>
      <c r="C31" s="23">
        <v>18.0420867468851</v>
      </c>
      <c r="D31" s="21">
        <v>17.9778882048706</v>
      </c>
      <c r="E31" s="22"/>
      <c r="F31" s="22"/>
      <c r="G31" s="22"/>
    </row>
    <row r="32" ht="20.35" customHeight="1">
      <c r="A32" s="18">
        <v>1940</v>
      </c>
      <c r="B32" s="30">
        <v>17.6933333333333</v>
      </c>
      <c r="C32" s="23">
        <v>17.7328962221399</v>
      </c>
      <c r="D32" s="21">
        <v>17.7355033370411</v>
      </c>
      <c r="E32" s="22"/>
      <c r="F32" s="22"/>
      <c r="G32" s="22"/>
    </row>
    <row r="33" ht="20.35" customHeight="1">
      <c r="A33" s="18">
        <v>1941</v>
      </c>
      <c r="B33" s="30"/>
      <c r="C33" s="23"/>
      <c r="D33" s="21"/>
      <c r="E33" s="22"/>
      <c r="F33" s="22"/>
      <c r="G33" s="22"/>
    </row>
    <row r="34" ht="20.35" customHeight="1">
      <c r="A34" s="18">
        <v>1942</v>
      </c>
      <c r="B34" s="30"/>
      <c r="C34" s="23"/>
      <c r="D34" s="21"/>
      <c r="E34" s="22"/>
      <c r="F34" s="22"/>
      <c r="G34" s="22"/>
    </row>
    <row r="35" ht="20.35" customHeight="1">
      <c r="A35" s="18">
        <v>1943</v>
      </c>
      <c r="B35" s="30"/>
      <c r="C35" s="23"/>
      <c r="D35" s="21"/>
      <c r="E35" s="22"/>
      <c r="F35" s="22"/>
      <c r="G35" s="22"/>
    </row>
    <row r="36" ht="20.35" customHeight="1">
      <c r="A36" s="18">
        <v>1944</v>
      </c>
      <c r="B36" s="30">
        <v>17.84</v>
      </c>
      <c r="C36" s="23">
        <v>17.6681080487235</v>
      </c>
      <c r="D36" s="21">
        <v>17.8213965742849</v>
      </c>
      <c r="E36" s="22"/>
      <c r="F36" s="22"/>
      <c r="G36" s="22"/>
    </row>
    <row r="37" ht="20.35" customHeight="1">
      <c r="A37" s="18">
        <v>1945</v>
      </c>
      <c r="B37" s="30">
        <v>18.3266666666667</v>
      </c>
      <c r="C37" s="23">
        <v>18.125955755268</v>
      </c>
      <c r="D37" s="21">
        <v>18.3271421141068</v>
      </c>
      <c r="E37" s="22"/>
      <c r="F37" s="22"/>
      <c r="G37" s="22"/>
    </row>
    <row r="38" ht="20.35" customHeight="1">
      <c r="A38" s="18">
        <v>1946</v>
      </c>
      <c r="B38" s="30"/>
      <c r="C38" s="23"/>
      <c r="D38" s="21"/>
      <c r="E38" s="22"/>
      <c r="F38" s="22"/>
      <c r="G38" s="22"/>
    </row>
    <row r="39" ht="20.35" customHeight="1">
      <c r="A39" s="18">
        <v>1947</v>
      </c>
      <c r="B39" s="30">
        <v>18.8366666666667</v>
      </c>
      <c r="C39" s="23">
        <v>18.7021922007862</v>
      </c>
      <c r="D39" s="21">
        <v>18.8708021626028</v>
      </c>
      <c r="E39" s="22"/>
      <c r="F39" s="22"/>
      <c r="G39" s="22"/>
    </row>
    <row r="40" ht="20.35" customHeight="1">
      <c r="A40" s="18">
        <v>1948</v>
      </c>
      <c r="B40" s="30">
        <v>17.9166666666667</v>
      </c>
      <c r="C40" s="23">
        <v>17.851617039441</v>
      </c>
      <c r="D40" s="21">
        <v>18.003800210110</v>
      </c>
      <c r="E40" s="22"/>
      <c r="F40" s="22"/>
      <c r="G40" s="22"/>
    </row>
    <row r="41" ht="20.35" customHeight="1">
      <c r="A41" s="18">
        <v>1949</v>
      </c>
      <c r="B41" s="30"/>
      <c r="C41" s="23"/>
      <c r="D41" s="21"/>
      <c r="E41" s="22"/>
      <c r="F41" s="22"/>
      <c r="G41" s="22"/>
    </row>
    <row r="42" ht="20.35" customHeight="1">
      <c r="A42" s="18">
        <v>1950</v>
      </c>
      <c r="B42" s="30">
        <v>18.15</v>
      </c>
      <c r="C42" s="23">
        <v>18.1037719510345</v>
      </c>
      <c r="D42" s="21">
        <v>18.212089093702</v>
      </c>
      <c r="E42" s="22"/>
      <c r="F42" s="22"/>
      <c r="G42" s="22"/>
    </row>
    <row r="43" ht="20.35" customHeight="1">
      <c r="A43" s="18">
        <v>1951</v>
      </c>
      <c r="B43" s="30">
        <v>18.34</v>
      </c>
      <c r="C43" s="23">
        <v>18.1883141026773</v>
      </c>
      <c r="D43" s="21">
        <v>18.3529134664619</v>
      </c>
      <c r="E43" s="22"/>
      <c r="F43" s="22"/>
      <c r="G43" s="22"/>
    </row>
    <row r="44" ht="20.35" customHeight="1">
      <c r="A44" s="18">
        <v>1952</v>
      </c>
      <c r="B44" s="30"/>
      <c r="C44" s="23"/>
      <c r="D44" s="21"/>
      <c r="E44" s="22"/>
      <c r="F44" s="22"/>
      <c r="G44" s="22"/>
    </row>
    <row r="45" ht="20.35" customHeight="1">
      <c r="A45" s="18">
        <v>1953</v>
      </c>
      <c r="B45" s="30">
        <v>18.2333333333333</v>
      </c>
      <c r="C45" s="23">
        <v>18.1133052083149</v>
      </c>
      <c r="D45" s="21">
        <v>18.3133376002731</v>
      </c>
      <c r="E45" s="22"/>
      <c r="F45" s="22"/>
      <c r="G45" s="22"/>
    </row>
    <row r="46" ht="20.35" customHeight="1">
      <c r="A46" s="18">
        <v>1954</v>
      </c>
      <c r="B46" s="30"/>
      <c r="C46" s="23"/>
      <c r="D46" s="21"/>
      <c r="E46" s="22"/>
      <c r="F46" s="22"/>
      <c r="G46" s="22"/>
    </row>
    <row r="47" ht="20.35" customHeight="1">
      <c r="A47" s="18">
        <v>1955</v>
      </c>
      <c r="B47" s="30">
        <v>19.2533333333333</v>
      </c>
      <c r="C47" s="23">
        <v>19.1140661802355</v>
      </c>
      <c r="D47" s="21">
        <v>19.4702075866189</v>
      </c>
      <c r="E47" s="22"/>
      <c r="F47" s="22"/>
      <c r="G47" s="22"/>
    </row>
    <row r="48" ht="20.35" customHeight="1">
      <c r="A48" s="18">
        <v>1956</v>
      </c>
      <c r="B48" s="30">
        <v>18.09</v>
      </c>
      <c r="C48" s="23">
        <v>18.1183275656079</v>
      </c>
      <c r="D48" s="21">
        <v>18.3229029168211</v>
      </c>
      <c r="E48" s="22"/>
      <c r="F48" s="22"/>
      <c r="G48" s="22"/>
    </row>
    <row r="49" ht="20.35" customHeight="1">
      <c r="A49" s="18">
        <v>1957</v>
      </c>
      <c r="B49" s="30">
        <v>18.4833333333333</v>
      </c>
      <c r="C49" s="23">
        <v>18.4820034017809</v>
      </c>
      <c r="D49" s="21">
        <v>18.6977655655019</v>
      </c>
      <c r="E49" s="22"/>
      <c r="F49" s="22"/>
      <c r="G49" s="22"/>
    </row>
    <row r="50" ht="20.35" customHeight="1">
      <c r="A50" s="18">
        <v>1958</v>
      </c>
      <c r="B50" s="30">
        <v>18.89</v>
      </c>
      <c r="C50" s="23">
        <v>18.9591916282642</v>
      </c>
      <c r="D50" s="21">
        <v>19.1410893497184</v>
      </c>
      <c r="E50" s="22"/>
      <c r="F50" s="22"/>
      <c r="G50" s="22"/>
    </row>
    <row r="51" ht="20.35" customHeight="1">
      <c r="A51" s="18">
        <v>1959</v>
      </c>
      <c r="B51" s="30">
        <v>18.7</v>
      </c>
      <c r="C51" s="23">
        <v>18.7571648318826</v>
      </c>
      <c r="D51" s="21">
        <v>18.9630796637652</v>
      </c>
      <c r="E51" s="22"/>
      <c r="F51" s="22"/>
      <c r="G51" s="22"/>
    </row>
    <row r="52" ht="20.35" customHeight="1">
      <c r="A52" s="18">
        <v>1960</v>
      </c>
      <c r="B52" s="30">
        <v>18.07</v>
      </c>
      <c r="C52" s="23">
        <v>18.0868675071067</v>
      </c>
      <c r="D52" s="21">
        <v>18.3104929345363</v>
      </c>
      <c r="E52" s="22"/>
      <c r="F52" s="22"/>
      <c r="G52" s="22"/>
    </row>
    <row r="53" ht="20.35" customHeight="1">
      <c r="A53" s="18">
        <v>1961</v>
      </c>
      <c r="B53" s="30">
        <v>18.2633333333333</v>
      </c>
      <c r="C53" s="23">
        <v>18.2927064389592</v>
      </c>
      <c r="D53" s="21">
        <v>18.5052475340031</v>
      </c>
      <c r="E53" s="22"/>
      <c r="F53" s="22"/>
      <c r="G53" s="22"/>
    </row>
    <row r="54" ht="20.35" customHeight="1">
      <c r="A54" s="18">
        <v>1962</v>
      </c>
      <c r="B54" s="30">
        <v>18.52</v>
      </c>
      <c r="C54" s="23">
        <v>18.5210417954105</v>
      </c>
      <c r="D54" s="21">
        <v>18.7420251926008</v>
      </c>
      <c r="E54" t="s" s="39">
        <v>13</v>
      </c>
      <c r="F54" t="s" s="39">
        <v>14</v>
      </c>
      <c r="G54" t="s" s="39">
        <v>14</v>
      </c>
    </row>
    <row r="55" ht="20.35" customHeight="1">
      <c r="A55" s="18">
        <v>1963</v>
      </c>
      <c r="B55" s="30">
        <v>18.5</v>
      </c>
      <c r="C55" s="23">
        <v>18.5446559743042</v>
      </c>
      <c r="D55" s="21">
        <v>18.7392274117038</v>
      </c>
      <c r="E55" s="34">
        <f>AVERAGE(B2:B55)</f>
        <v>18.2082962962963</v>
      </c>
      <c r="F55" s="34">
        <f>AVERAGE(C2:C56)</f>
        <v>18.3222132989735</v>
      </c>
      <c r="G55" s="36">
        <f>AVERAGE(D2:D56)</f>
        <v>18.4269875154143</v>
      </c>
    </row>
    <row r="56" ht="20.35" customHeight="1">
      <c r="A56" s="18">
        <v>1964</v>
      </c>
      <c r="B56" s="30">
        <v>18.6766666666667</v>
      </c>
      <c r="C56" s="23">
        <v>18.8183811598425</v>
      </c>
      <c r="D56" s="21">
        <v>18.9127398387979</v>
      </c>
      <c r="E56" s="35"/>
      <c r="F56" s="35"/>
      <c r="G56" s="35"/>
    </row>
    <row r="57" ht="20.35" customHeight="1">
      <c r="A57" s="18">
        <v>1965</v>
      </c>
      <c r="B57" s="30">
        <v>18.4533333333333</v>
      </c>
      <c r="C57" s="23">
        <v>18.5521758450012</v>
      </c>
      <c r="D57" s="21">
        <v>18.6619854585636</v>
      </c>
      <c r="E57" s="35"/>
      <c r="F57" s="35"/>
      <c r="G57" s="35"/>
    </row>
    <row r="58" ht="20.35" customHeight="1">
      <c r="A58" s="18">
        <v>1966</v>
      </c>
      <c r="B58" s="30">
        <v>17.93</v>
      </c>
      <c r="C58" s="23">
        <v>18.0800225485695</v>
      </c>
      <c r="D58" s="21">
        <v>18.126436148925</v>
      </c>
      <c r="E58" s="35"/>
      <c r="F58" s="35"/>
      <c r="G58" s="35"/>
    </row>
    <row r="59" ht="20.35" customHeight="1">
      <c r="A59" s="18">
        <v>1967</v>
      </c>
      <c r="B59" s="30">
        <v>17.5766666666667</v>
      </c>
      <c r="C59" s="23">
        <v>17.7005077895356</v>
      </c>
      <c r="D59" s="21">
        <v>17.8047355682615</v>
      </c>
      <c r="E59" s="35"/>
      <c r="F59" s="35"/>
      <c r="G59" s="35"/>
    </row>
    <row r="60" ht="20.35" customHeight="1">
      <c r="A60" s="18">
        <v>1968</v>
      </c>
      <c r="B60" s="30">
        <v>18.4133333333333</v>
      </c>
      <c r="C60" s="23">
        <v>18.5205214331163</v>
      </c>
      <c r="D60" s="21">
        <v>18.6150320208488</v>
      </c>
      <c r="E60" s="35"/>
      <c r="F60" s="35"/>
      <c r="G60" s="35"/>
    </row>
    <row r="61" ht="20.35" customHeight="1">
      <c r="A61" s="18">
        <v>1969</v>
      </c>
      <c r="B61" s="30"/>
      <c r="C61" s="23"/>
      <c r="D61" s="21"/>
      <c r="E61" s="35"/>
      <c r="F61" s="35"/>
      <c r="G61" s="35"/>
    </row>
    <row r="62" ht="20.35" customHeight="1">
      <c r="A62" s="18">
        <v>1970</v>
      </c>
      <c r="B62" s="30">
        <v>18.3366666666667</v>
      </c>
      <c r="C62" s="23">
        <v>18.3311569382075</v>
      </c>
      <c r="D62" s="21">
        <v>18.6723611871313</v>
      </c>
      <c r="E62" s="35"/>
      <c r="F62" s="35"/>
      <c r="G62" s="35"/>
    </row>
    <row r="63" ht="20.35" customHeight="1">
      <c r="A63" s="18">
        <v>1971</v>
      </c>
      <c r="B63" s="30">
        <v>18.8033333333333</v>
      </c>
      <c r="C63" s="23">
        <v>18.7665267817812</v>
      </c>
      <c r="D63" s="21">
        <v>19.159487637872</v>
      </c>
      <c r="E63" s="35"/>
      <c r="F63" s="35"/>
      <c r="G63" s="35"/>
    </row>
    <row r="64" ht="20.35" customHeight="1">
      <c r="A64" s="18">
        <v>1972</v>
      </c>
      <c r="B64" s="30">
        <v>18.2</v>
      </c>
      <c r="C64" s="23">
        <v>18.2307039714909</v>
      </c>
      <c r="D64" s="21">
        <v>18.5441325752894</v>
      </c>
      <c r="E64" s="35"/>
      <c r="F64" s="35"/>
      <c r="G64" s="35"/>
    </row>
    <row r="65" ht="20.35" customHeight="1">
      <c r="A65" s="18">
        <v>1973</v>
      </c>
      <c r="B65" s="30">
        <v>19.4033333333333</v>
      </c>
      <c r="C65" s="23">
        <v>19.3974153748139</v>
      </c>
      <c r="D65" s="21">
        <v>19.7190255633832</v>
      </c>
      <c r="E65" s="35"/>
      <c r="F65" s="35"/>
      <c r="G65" s="35"/>
    </row>
    <row r="66" ht="20.35" customHeight="1">
      <c r="A66" s="18">
        <v>1974</v>
      </c>
      <c r="B66" s="30">
        <v>17.8166666666667</v>
      </c>
      <c r="C66" s="23">
        <v>17.810704574748</v>
      </c>
      <c r="D66" s="21">
        <v>17.9612194913808</v>
      </c>
      <c r="E66" s="35"/>
      <c r="F66" s="35"/>
      <c r="G66" s="35"/>
    </row>
    <row r="67" ht="20.35" customHeight="1">
      <c r="A67" s="18">
        <v>1975</v>
      </c>
      <c r="B67" s="30">
        <v>18.02</v>
      </c>
      <c r="C67" s="23">
        <v>17.9578225217908</v>
      </c>
      <c r="D67" s="21">
        <v>17.8084984786153</v>
      </c>
      <c r="E67" s="35"/>
      <c r="F67" s="35"/>
      <c r="G67" s="35"/>
    </row>
    <row r="68" ht="20.35" customHeight="1">
      <c r="A68" s="18">
        <v>1976</v>
      </c>
      <c r="B68" s="30">
        <v>17.0133333333333</v>
      </c>
      <c r="C68" s="23">
        <v>16.9159251019652</v>
      </c>
      <c r="D68" s="21">
        <v>16.7157518642113</v>
      </c>
      <c r="E68" s="35"/>
      <c r="F68" s="35"/>
      <c r="G68" s="35"/>
    </row>
    <row r="69" ht="20.35" customHeight="1">
      <c r="A69" s="18">
        <v>1977</v>
      </c>
      <c r="B69" s="30">
        <v>17.7033333333333</v>
      </c>
      <c r="C69" s="23">
        <v>17.6004010408391</v>
      </c>
      <c r="D69" s="21">
        <v>17.444279137313</v>
      </c>
      <c r="E69" s="35"/>
      <c r="F69" s="35"/>
      <c r="G69" s="35"/>
    </row>
    <row r="70" ht="20.35" customHeight="1">
      <c r="A70" s="18">
        <v>1978</v>
      </c>
      <c r="B70" s="30">
        <v>18.25</v>
      </c>
      <c r="C70" s="23">
        <v>18.1222105944027</v>
      </c>
      <c r="D70" s="21">
        <v>17.996877925960</v>
      </c>
      <c r="E70" s="35"/>
      <c r="F70" s="35"/>
      <c r="G70" s="35"/>
    </row>
    <row r="71" ht="20.35" customHeight="1">
      <c r="A71" s="18">
        <v>1979</v>
      </c>
      <c r="B71" s="30">
        <v>18.8133333333333</v>
      </c>
      <c r="C71" s="23">
        <v>18.8472181686294</v>
      </c>
      <c r="D71" s="21">
        <v>18.8405913978495</v>
      </c>
      <c r="E71" s="35"/>
      <c r="F71" s="35"/>
      <c r="G71" s="35"/>
    </row>
    <row r="72" ht="20.35" customHeight="1">
      <c r="A72" s="18">
        <v>1980</v>
      </c>
      <c r="B72" s="30">
        <v>19.3066666666667</v>
      </c>
      <c r="C72" s="23">
        <v>19.378872100688</v>
      </c>
      <c r="D72" s="21">
        <v>19.353310777407</v>
      </c>
      <c r="E72" s="35"/>
      <c r="F72" s="35"/>
      <c r="G72" s="35"/>
    </row>
    <row r="73" ht="20.35" customHeight="1">
      <c r="A73" s="18">
        <v>1981</v>
      </c>
      <c r="B73" s="30">
        <v>19.1833333333333</v>
      </c>
      <c r="C73" s="23">
        <v>19.2252708932912</v>
      </c>
      <c r="D73" s="21">
        <v>19.2143302802644</v>
      </c>
      <c r="E73" s="35"/>
      <c r="F73" s="35"/>
      <c r="G73" s="35"/>
    </row>
    <row r="74" ht="20.35" customHeight="1">
      <c r="A74" s="18">
        <v>1982</v>
      </c>
      <c r="B74" s="30">
        <v>17.9533333333333</v>
      </c>
      <c r="C74" s="23">
        <v>17.9752686332845</v>
      </c>
      <c r="D74" s="21">
        <v>17.9323688945977</v>
      </c>
      <c r="E74" s="35"/>
      <c r="F74" s="35"/>
      <c r="G74" s="35"/>
    </row>
    <row r="75" ht="20.35" customHeight="1">
      <c r="A75" s="18">
        <v>1983</v>
      </c>
      <c r="B75" s="30">
        <v>18.77</v>
      </c>
      <c r="C75" s="23">
        <v>18.7637523587009</v>
      </c>
      <c r="D75" s="21">
        <v>18.7710942311075</v>
      </c>
      <c r="E75" s="35"/>
      <c r="F75" s="35"/>
      <c r="G75" s="35"/>
    </row>
    <row r="76" ht="20.35" customHeight="1">
      <c r="A76" s="18">
        <v>1984</v>
      </c>
      <c r="B76" s="30">
        <v>18.17</v>
      </c>
      <c r="C76" s="23">
        <v>18.2300582437276</v>
      </c>
      <c r="D76" s="21">
        <v>18.1758570148489</v>
      </c>
      <c r="E76" s="35"/>
      <c r="F76" s="35"/>
      <c r="G76" s="35"/>
    </row>
    <row r="77" ht="20.35" customHeight="1">
      <c r="A77" s="18">
        <v>1985</v>
      </c>
      <c r="B77" s="30">
        <v>18.7233333333333</v>
      </c>
      <c r="C77" s="23">
        <v>18.7878503157536</v>
      </c>
      <c r="D77" s="21">
        <v>18.7588579535757</v>
      </c>
      <c r="E77" s="35"/>
      <c r="F77" s="35"/>
      <c r="G77" s="35"/>
    </row>
    <row r="78" ht="20.35" customHeight="1">
      <c r="A78" s="18">
        <v>1986</v>
      </c>
      <c r="B78" s="30">
        <v>19.4866666666667</v>
      </c>
      <c r="C78" s="23">
        <v>19.5045447175286</v>
      </c>
      <c r="D78" s="21">
        <v>19.489572025943</v>
      </c>
      <c r="E78" s="35"/>
      <c r="F78" s="35"/>
      <c r="G78" s="35"/>
    </row>
    <row r="79" ht="20.35" customHeight="1">
      <c r="A79" s="18">
        <v>1987</v>
      </c>
      <c r="B79" s="30">
        <v>19.14</v>
      </c>
      <c r="C79" s="23">
        <v>19.1810806024919</v>
      </c>
      <c r="D79" s="21">
        <v>19.1810889230244</v>
      </c>
      <c r="E79" s="35"/>
      <c r="F79" s="35"/>
      <c r="G79" s="35"/>
    </row>
    <row r="80" ht="20.35" customHeight="1">
      <c r="A80" s="18">
        <v>1988</v>
      </c>
      <c r="B80" s="30">
        <v>19.4933333333333</v>
      </c>
      <c r="C80" s="23">
        <v>19.5523934000742</v>
      </c>
      <c r="D80" s="21">
        <v>19.5528535821695</v>
      </c>
      <c r="E80" s="35"/>
      <c r="F80" s="35"/>
      <c r="G80" s="35"/>
    </row>
    <row r="81" ht="20.35" customHeight="1">
      <c r="A81" s="18">
        <v>1989</v>
      </c>
      <c r="B81" s="30">
        <v>18.5433333333333</v>
      </c>
      <c r="C81" s="23">
        <v>18.5795869602321</v>
      </c>
      <c r="D81" s="21">
        <v>18.7756592421915</v>
      </c>
      <c r="E81" t="s" s="39">
        <v>15</v>
      </c>
      <c r="F81" t="s" s="39">
        <v>15</v>
      </c>
      <c r="G81" t="s" s="39">
        <v>15</v>
      </c>
    </row>
    <row r="82" ht="20.35" customHeight="1">
      <c r="A82" s="18">
        <v>1990</v>
      </c>
      <c r="B82" s="30">
        <v>19.24</v>
      </c>
      <c r="C82" s="23">
        <v>19.2826719576719</v>
      </c>
      <c r="D82" s="21">
        <v>19.4839942823007</v>
      </c>
      <c r="E82" s="34">
        <f>AVERAGE(B53:B82)</f>
        <v>18.5070114942529</v>
      </c>
      <c r="F82" s="34">
        <f>AVERAGE(C53:C82)</f>
        <v>18.5334982150639</v>
      </c>
      <c r="G82" s="36">
        <f>AVERAGE(D53:D82)</f>
        <v>18.6089186772462</v>
      </c>
    </row>
    <row r="83" ht="20.35" customHeight="1">
      <c r="A83" s="18">
        <v>1991</v>
      </c>
      <c r="B83" s="30">
        <v>19.1333333333333</v>
      </c>
      <c r="C83" s="23">
        <v>19.2186416197303</v>
      </c>
      <c r="D83" s="21">
        <v>19.3452073732719</v>
      </c>
      <c r="E83" s="35"/>
      <c r="F83" s="35"/>
      <c r="G83" s="35"/>
    </row>
    <row r="84" ht="20.35" customHeight="1">
      <c r="A84" s="18">
        <v>1992</v>
      </c>
      <c r="B84" s="30">
        <v>19.3966666666667</v>
      </c>
      <c r="C84" s="23">
        <v>19.494122584765</v>
      </c>
      <c r="D84" s="21">
        <v>19.6253743871792</v>
      </c>
      <c r="E84" s="35"/>
      <c r="F84" s="35"/>
      <c r="G84" s="35"/>
    </row>
    <row r="85" ht="20.35" customHeight="1">
      <c r="A85" s="18">
        <v>1993</v>
      </c>
      <c r="B85" s="30">
        <v>19.26</v>
      </c>
      <c r="C85" s="23">
        <v>19.3682130497731</v>
      </c>
      <c r="D85" s="21">
        <v>19.4961134432144</v>
      </c>
      <c r="E85" s="35"/>
      <c r="F85" s="35"/>
      <c r="G85" s="35"/>
    </row>
    <row r="86" ht="20.35" customHeight="1">
      <c r="A86" s="18">
        <v>1994</v>
      </c>
      <c r="B86" s="30">
        <v>18.2433333333333</v>
      </c>
      <c r="C86" s="23">
        <v>18.1636909028845</v>
      </c>
      <c r="D86" s="21">
        <v>18.2536486601809</v>
      </c>
      <c r="E86" s="35"/>
      <c r="F86" s="35"/>
      <c r="G86" s="35"/>
    </row>
    <row r="87" ht="20.35" customHeight="1">
      <c r="A87" s="18">
        <v>1995</v>
      </c>
      <c r="B87" s="30">
        <v>19.15</v>
      </c>
      <c r="C87" s="23">
        <v>19.0267650196279</v>
      </c>
      <c r="D87" s="21">
        <v>19.1584858764294</v>
      </c>
      <c r="E87" s="35"/>
      <c r="F87" s="35"/>
      <c r="G87" s="35"/>
    </row>
    <row r="88" ht="20.35" customHeight="1">
      <c r="A88" s="18">
        <v>1996</v>
      </c>
      <c r="B88" s="30">
        <v>19.5433333333333</v>
      </c>
      <c r="C88" s="23">
        <v>19.4079333003749</v>
      </c>
      <c r="D88" s="21">
        <v>19.5487337782722</v>
      </c>
      <c r="E88" s="35"/>
      <c r="F88" s="35"/>
      <c r="G88" s="35"/>
    </row>
    <row r="89" ht="20.35" customHeight="1">
      <c r="A89" s="18">
        <v>1997</v>
      </c>
      <c r="B89" s="30">
        <v>18.7066666666667</v>
      </c>
      <c r="C89" s="23">
        <v>18.8688856886841</v>
      </c>
      <c r="D89" s="21">
        <v>18.5601804694811</v>
      </c>
      <c r="E89" s="35"/>
      <c r="F89" s="35"/>
      <c r="G89" s="35"/>
    </row>
    <row r="90" ht="20.35" customHeight="1">
      <c r="A90" s="18">
        <v>1998</v>
      </c>
      <c r="B90" s="30">
        <v>19.9333333333333</v>
      </c>
      <c r="C90" s="23">
        <v>20.0851399063899</v>
      </c>
      <c r="D90" s="21">
        <v>19.7641126898788</v>
      </c>
      <c r="E90" s="35"/>
      <c r="F90" s="35"/>
      <c r="G90" s="35"/>
    </row>
    <row r="91" ht="20.35" customHeight="1">
      <c r="A91" s="18">
        <v>1999</v>
      </c>
      <c r="B91" s="30">
        <v>18.9333333333333</v>
      </c>
      <c r="C91" s="23">
        <v>19.1271949358782</v>
      </c>
      <c r="D91" s="21">
        <v>18.785673771857</v>
      </c>
      <c r="E91" s="35"/>
      <c r="F91" s="35"/>
      <c r="G91" s="35"/>
    </row>
    <row r="92" ht="20.35" customHeight="1">
      <c r="A92" s="18">
        <v>2000</v>
      </c>
      <c r="B92" s="30">
        <v>18.5766666666667</v>
      </c>
      <c r="C92" s="23">
        <v>18.7578730776701</v>
      </c>
      <c r="D92" s="21">
        <v>18.4325864243306</v>
      </c>
      <c r="E92" s="35"/>
      <c r="F92" s="35"/>
      <c r="G92" s="35"/>
    </row>
    <row r="93" ht="20.35" customHeight="1">
      <c r="A93" s="18">
        <v>2001</v>
      </c>
      <c r="B93" s="30">
        <v>18.25</v>
      </c>
      <c r="C93" s="23">
        <v>18.3243953746373</v>
      </c>
      <c r="D93" s="21">
        <v>18.0000437361324</v>
      </c>
      <c r="E93" s="35"/>
      <c r="F93" s="35"/>
      <c r="G93" s="35"/>
    </row>
    <row r="94" ht="20.35" customHeight="1">
      <c r="A94" s="18">
        <v>2002</v>
      </c>
      <c r="B94" s="30">
        <v>18.35</v>
      </c>
      <c r="C94" s="23">
        <v>18.3991685867896</v>
      </c>
      <c r="D94" s="21">
        <v>18.0807379672299</v>
      </c>
      <c r="E94" s="35"/>
      <c r="F94" s="35"/>
      <c r="G94" s="35"/>
    </row>
    <row r="95" ht="20.35" customHeight="1">
      <c r="A95" s="18">
        <v>2003</v>
      </c>
      <c r="B95" s="30">
        <v>19.0366666666667</v>
      </c>
      <c r="C95" s="23">
        <v>18.872278119133</v>
      </c>
      <c r="D95" s="21">
        <v>18.7729190134835</v>
      </c>
      <c r="E95" s="35"/>
      <c r="F95" s="35"/>
      <c r="G95" s="35"/>
    </row>
    <row r="96" ht="20.35" customHeight="1">
      <c r="A96" s="18">
        <v>2004</v>
      </c>
      <c r="B96" s="30">
        <v>19.2</v>
      </c>
      <c r="C96" s="23">
        <v>19.0446571293206</v>
      </c>
      <c r="D96" s="21">
        <v>18.9230436081242</v>
      </c>
      <c r="E96" s="35"/>
      <c r="F96" s="35"/>
      <c r="G96" s="35"/>
    </row>
    <row r="97" ht="20.35" customHeight="1">
      <c r="A97" s="18">
        <v>2005</v>
      </c>
      <c r="B97" s="30">
        <v>19.56</v>
      </c>
      <c r="C97" s="23">
        <v>19.6853439153439</v>
      </c>
      <c r="D97" s="21">
        <v>19.5603174603175</v>
      </c>
      <c r="E97" s="35"/>
      <c r="F97" s="35"/>
      <c r="G97" s="35"/>
    </row>
    <row r="98" ht="20.35" customHeight="1">
      <c r="A98" s="18">
        <v>2006</v>
      </c>
      <c r="B98" s="30">
        <v>18.6633333333333</v>
      </c>
      <c r="C98" s="23">
        <v>18.7503402884452</v>
      </c>
      <c r="D98" s="21">
        <v>18.6648506571088</v>
      </c>
      <c r="E98" s="35"/>
      <c r="F98" s="35"/>
      <c r="G98" s="35"/>
    </row>
    <row r="99" ht="20.35" customHeight="1">
      <c r="A99" s="18">
        <v>2007</v>
      </c>
      <c r="B99" s="30">
        <v>18.93</v>
      </c>
      <c r="C99" s="23">
        <v>19.0303230073392</v>
      </c>
      <c r="D99" s="21">
        <v>18.9261881293736</v>
      </c>
      <c r="E99" s="24"/>
      <c r="F99" s="24"/>
      <c r="G99" s="24"/>
    </row>
    <row r="100" ht="20.35" customHeight="1">
      <c r="A100" s="18">
        <v>2008</v>
      </c>
      <c r="B100" s="30">
        <v>19.0233333333333</v>
      </c>
      <c r="C100" s="23">
        <v>19.1039553207267</v>
      </c>
      <c r="D100" s="21">
        <v>19.0215501792115</v>
      </c>
      <c r="E100" s="35"/>
      <c r="F100" s="35"/>
      <c r="G100" s="35"/>
    </row>
    <row r="101" ht="20.35" customHeight="1">
      <c r="A101" s="18">
        <v>2009</v>
      </c>
      <c r="B101" s="30">
        <v>19.24</v>
      </c>
      <c r="C101" s="23">
        <v>19.3309269215452</v>
      </c>
      <c r="D101" s="21">
        <v>19.2407341032789</v>
      </c>
      <c r="E101" s="35"/>
      <c r="F101" s="35"/>
      <c r="G101" s="35"/>
    </row>
    <row r="102" ht="20.35" customHeight="1">
      <c r="A102" s="18">
        <v>2010</v>
      </c>
      <c r="B102" s="30">
        <v>18.68</v>
      </c>
      <c r="C102" s="23">
        <v>19.0608862433862</v>
      </c>
      <c r="D102" s="21">
        <v>18.6805713432326</v>
      </c>
      <c r="E102" s="35"/>
      <c r="F102" s="35"/>
      <c r="G102" s="35"/>
    </row>
    <row r="103" ht="20.35" customHeight="1">
      <c r="A103" s="18">
        <v>2011</v>
      </c>
      <c r="B103" s="30">
        <v>17.69</v>
      </c>
      <c r="C103" s="23">
        <v>18.0316534391535</v>
      </c>
      <c r="D103" s="21">
        <v>17.6903746373101</v>
      </c>
      <c r="E103" s="35"/>
      <c r="F103" s="35"/>
      <c r="G103" s="35"/>
    </row>
    <row r="104" ht="20.35" customHeight="1">
      <c r="A104" s="18">
        <v>2012</v>
      </c>
      <c r="B104" s="30">
        <v>17.84</v>
      </c>
      <c r="C104" s="23">
        <v>18.1893565896263</v>
      </c>
      <c r="D104" s="21">
        <v>17.8372754706876</v>
      </c>
      <c r="E104" s="35"/>
      <c r="F104" s="35"/>
      <c r="G104" s="35"/>
    </row>
    <row r="105" ht="20.35" customHeight="1">
      <c r="A105" s="18">
        <v>2013</v>
      </c>
      <c r="B105" s="30">
        <v>19.4933333333333</v>
      </c>
      <c r="C105" s="23">
        <v>19.8296524577573</v>
      </c>
      <c r="D105" s="21">
        <v>19.4958655487284</v>
      </c>
      <c r="E105" s="35"/>
      <c r="F105" s="35"/>
      <c r="G105" s="35"/>
    </row>
    <row r="106" ht="20.35" customHeight="1">
      <c r="A106" s="18">
        <v>2014</v>
      </c>
      <c r="B106" s="30">
        <v>18.7233333333333</v>
      </c>
      <c r="C106" s="23">
        <v>19.0421221551283</v>
      </c>
      <c r="D106" s="21">
        <v>18.7241542851846</v>
      </c>
      <c r="E106" s="35"/>
      <c r="F106" s="35"/>
      <c r="G106" s="35"/>
    </row>
    <row r="107" ht="20.35" customHeight="1">
      <c r="A107" s="18">
        <v>2015</v>
      </c>
      <c r="B107" s="30">
        <v>18.5</v>
      </c>
      <c r="C107" s="23">
        <v>18.8240698071343</v>
      </c>
      <c r="D107" s="21">
        <v>18.5003373015873</v>
      </c>
      <c r="E107" s="35"/>
      <c r="F107" s="35"/>
      <c r="G107" s="35"/>
    </row>
    <row r="108" ht="20.35" customHeight="1">
      <c r="A108" s="18">
        <v>2016</v>
      </c>
      <c r="B108" s="30">
        <v>19.47</v>
      </c>
      <c r="C108" s="23">
        <v>19.815361336229</v>
      </c>
      <c r="D108" s="21">
        <v>19.4707687259801</v>
      </c>
      <c r="E108" s="24"/>
      <c r="F108" s="24"/>
      <c r="G108" s="24"/>
    </row>
    <row r="109" ht="20.35" customHeight="1">
      <c r="A109" s="18">
        <v>2017</v>
      </c>
      <c r="B109" s="30">
        <v>18.9966666666667</v>
      </c>
      <c r="C109" s="23">
        <v>18.993869474313</v>
      </c>
      <c r="D109" s="21">
        <v>18.993869474313</v>
      </c>
      <c r="E109" t="s" s="39">
        <v>16</v>
      </c>
      <c r="F109" t="s" s="39">
        <v>17</v>
      </c>
      <c r="G109" t="s" s="39">
        <v>17</v>
      </c>
    </row>
    <row r="110" ht="20.35" customHeight="1">
      <c r="A110" s="18">
        <v>2018</v>
      </c>
      <c r="B110" s="30"/>
      <c r="C110" s="23">
        <v>19.1097847328896</v>
      </c>
      <c r="D110" s="23">
        <v>19.1138856886841</v>
      </c>
      <c r="E110" s="34">
        <f>AVERAGE(B56:B109)</f>
        <v>18.7159119496855</v>
      </c>
      <c r="F110" s="34">
        <f>AVERAGE(C57:C112)</f>
        <v>18.8234989227968</v>
      </c>
      <c r="G110" s="36">
        <f>AVERAGE(D57:D112)</f>
        <v>18.7722036299094</v>
      </c>
    </row>
    <row r="111" ht="20.35" customHeight="1">
      <c r="A111" s="18">
        <v>2019</v>
      </c>
      <c r="B111" s="40">
        <v>19.3</v>
      </c>
      <c r="C111" s="34">
        <v>19.2963782215395</v>
      </c>
      <c r="D111" s="34">
        <v>19.2948579109063</v>
      </c>
      <c r="E111" s="35"/>
      <c r="F111" s="35"/>
      <c r="G111" s="35"/>
    </row>
    <row r="112" ht="20.35" customHeight="1">
      <c r="A112" s="18">
        <v>2020</v>
      </c>
      <c r="B112" s="40"/>
      <c r="C112" s="34">
        <v>19.7447946792733</v>
      </c>
      <c r="D112" s="34">
        <v>19.7493358670127</v>
      </c>
      <c r="E112" s="35"/>
      <c r="F112" s="35"/>
      <c r="G112" s="35"/>
    </row>
    <row r="113" ht="20.35" customHeight="1">
      <c r="A113" s="18">
        <v>2021</v>
      </c>
      <c r="B113" s="40"/>
      <c r="C113" s="34"/>
      <c r="D113" s="34">
        <v>19.0833333333333</v>
      </c>
      <c r="E113" s="35"/>
      <c r="F113" s="35"/>
      <c r="G113" s="35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