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<sst xmlns="http://schemas.openxmlformats.org/spreadsheetml/2006/main" uniqueCount="18">
  <si>
    <t>Location</t>
  </si>
  <si>
    <t>Alice Springs</t>
  </si>
  <si>
    <t>Darwin</t>
  </si>
  <si>
    <t>Tennant Creek</t>
  </si>
  <si>
    <t>Collective averages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</si>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</sst>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6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  <font>
      <sz val="11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horizontal="center" vertical="center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horizontal="center" vertical="top" wrapText="1"/>
    </xf>
    <xf numFmtId="0" fontId="2" borderId="5" applyNumberFormat="0" applyFont="1" applyFill="0" applyBorder="1" applyAlignment="1" applyProtection="0">
      <alignment horizontal="center" vertical="center" wrapText="1"/>
    </xf>
    <xf numFmtId="0" fontId="2" fillId="3" borderId="5" applyNumberFormat="1" applyFont="1" applyFill="1" applyBorder="1" applyAlignment="1" applyProtection="0">
      <alignment horizontal="center" vertical="center" wrapText="1"/>
    </xf>
    <xf numFmtId="0" fontId="2" fillId="3" borderId="6" applyNumberFormat="1" applyFont="1" applyFill="1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2" fillId="3" borderId="1" applyNumberFormat="1" applyFont="1" applyFill="1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top" wrapText="1"/>
    </xf>
    <xf numFmtId="49" fontId="3" borderId="1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0" fontId="2" borderId="1" applyNumberFormat="0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100" u="none">
                <a:solidFill>
                  <a:srgbClr val="000000"/>
                </a:solidFill>
                <a:latin typeface="Helvetica"/>
              </a:rPr>
              <a:t>Northern Territory three stations 1910-2020 average annual maximum ACORN 2.2 vs RAW</a:t>
            </a:r>
          </a:p>
        </c:rich>
      </c:tx>
      <c:layout>
        <c:manualLayout>
          <c:xMode val="edge"/>
          <c:yMode val="edge"/>
          <c:x val="0.0937244"/>
          <c:y val="0"/>
          <c:w val="0.812551"/>
          <c:h val="0.06037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0373"/>
          <c:w val="0.93617"/>
          <c:h val="0.873734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05"/>
                <c:pt idx="1">
                  <c:v>29.882859</c:v>
                </c:pt>
                <c:pt idx="2">
                  <c:v>30.167137</c:v>
                </c:pt>
                <c:pt idx="3">
                  <c:v>29.327555</c:v>
                </c:pt>
                <c:pt idx="4">
                  <c:v>29.942115</c:v>
                </c:pt>
                <c:pt idx="6">
                  <c:v>29.757384</c:v>
                </c:pt>
                <c:pt idx="7">
                  <c:v>29.233224</c:v>
                </c:pt>
                <c:pt idx="8">
                  <c:v>29.961272</c:v>
                </c:pt>
                <c:pt idx="9">
                  <c:v>29.671308</c:v>
                </c:pt>
                <c:pt idx="10">
                  <c:v>29.345001</c:v>
                </c:pt>
                <c:pt idx="11">
                  <c:v>29.375560</c:v>
                </c:pt>
                <c:pt idx="12">
                  <c:v>29.823204</c:v>
                </c:pt>
                <c:pt idx="13">
                  <c:v>29.860149</c:v>
                </c:pt>
                <c:pt idx="14">
                  <c:v>30.222007</c:v>
                </c:pt>
                <c:pt idx="15">
                  <c:v>29.793848</c:v>
                </c:pt>
                <c:pt idx="17">
                  <c:v>30.424580</c:v>
                </c:pt>
                <c:pt idx="18">
                  <c:v>31.218933</c:v>
                </c:pt>
                <c:pt idx="19">
                  <c:v>29.816857</c:v>
                </c:pt>
                <c:pt idx="20">
                  <c:v>29.607893</c:v>
                </c:pt>
                <c:pt idx="21">
                  <c:v>30.015750</c:v>
                </c:pt>
                <c:pt idx="22">
                  <c:v>29.725844</c:v>
                </c:pt>
                <c:pt idx="23">
                  <c:v>29.410197</c:v>
                </c:pt>
                <c:pt idx="24">
                  <c:v>30.017383</c:v>
                </c:pt>
                <c:pt idx="25">
                  <c:v>30.265986</c:v>
                </c:pt>
                <c:pt idx="26">
                  <c:v>30.434541</c:v>
                </c:pt>
                <c:pt idx="27">
                  <c:v>30.391383</c:v>
                </c:pt>
                <c:pt idx="28">
                  <c:v>30.735747</c:v>
                </c:pt>
                <c:pt idx="29">
                  <c:v>29.156204</c:v>
                </c:pt>
                <c:pt idx="30">
                  <c:v>30.004941</c:v>
                </c:pt>
                <c:pt idx="31">
                  <c:v>29.510432</c:v>
                </c:pt>
                <c:pt idx="32">
                  <c:v>31.593330</c:v>
                </c:pt>
                <c:pt idx="33">
                  <c:v>30.567898</c:v>
                </c:pt>
                <c:pt idx="34">
                  <c:v>30.319390</c:v>
                </c:pt>
                <c:pt idx="35">
                  <c:v>30.404542</c:v>
                </c:pt>
                <c:pt idx="37">
                  <c:v>30.475398</c:v>
                </c:pt>
                <c:pt idx="38">
                  <c:v>30.453093</c:v>
                </c:pt>
                <c:pt idx="39">
                  <c:v>29.559251</c:v>
                </c:pt>
                <c:pt idx="40">
                  <c:v>29.615024</c:v>
                </c:pt>
                <c:pt idx="41">
                  <c:v>30.821178</c:v>
                </c:pt>
                <c:pt idx="42">
                  <c:v>30.702839</c:v>
                </c:pt>
                <c:pt idx="43">
                  <c:v>30.363524</c:v>
                </c:pt>
                <c:pt idx="44">
                  <c:v>30.480553</c:v>
                </c:pt>
                <c:pt idx="45">
                  <c:v>30.703358</c:v>
                </c:pt>
                <c:pt idx="46">
                  <c:v>29.914441</c:v>
                </c:pt>
                <c:pt idx="48">
                  <c:v>31.395953</c:v>
                </c:pt>
                <c:pt idx="49">
                  <c:v>30.949862</c:v>
                </c:pt>
                <c:pt idx="50">
                  <c:v>30.408921</c:v>
                </c:pt>
                <c:pt idx="51">
                  <c:v>30.896806</c:v>
                </c:pt>
                <c:pt idx="52">
                  <c:v>30.591496</c:v>
                </c:pt>
                <c:pt idx="53">
                  <c:v>30.613474</c:v>
                </c:pt>
                <c:pt idx="54">
                  <c:v>30.921490</c:v>
                </c:pt>
                <c:pt idx="55">
                  <c:v>31.039158</c:v>
                </c:pt>
                <c:pt idx="56">
                  <c:v>30.209995</c:v>
                </c:pt>
                <c:pt idx="57">
                  <c:v>30.447792</c:v>
                </c:pt>
                <c:pt idx="58">
                  <c:v>30.204899</c:v>
                </c:pt>
                <c:pt idx="60">
                  <c:v>31.160666</c:v>
                </c:pt>
                <c:pt idx="61">
                  <c:v>30.955151</c:v>
                </c:pt>
                <c:pt idx="62">
                  <c:v>31.056237</c:v>
                </c:pt>
                <c:pt idx="63">
                  <c:v>31.187598</c:v>
                </c:pt>
                <c:pt idx="64">
                  <c:v>29.419982</c:v>
                </c:pt>
                <c:pt idx="65">
                  <c:v>30.500588</c:v>
                </c:pt>
                <c:pt idx="66">
                  <c:v>29.990896</c:v>
                </c:pt>
                <c:pt idx="67">
                  <c:v>30.153610</c:v>
                </c:pt>
                <c:pt idx="68">
                  <c:v>30.380546</c:v>
                </c:pt>
                <c:pt idx="69">
                  <c:v>31.307708</c:v>
                </c:pt>
                <c:pt idx="70">
                  <c:v>32.089687</c:v>
                </c:pt>
                <c:pt idx="71">
                  <c:v>31.138299</c:v>
                </c:pt>
                <c:pt idx="72">
                  <c:v>30.537039</c:v>
                </c:pt>
                <c:pt idx="73">
                  <c:v>30.973854</c:v>
                </c:pt>
                <c:pt idx="74">
                  <c:v>30.533515</c:v>
                </c:pt>
                <c:pt idx="75">
                  <c:v>31.388767</c:v>
                </c:pt>
                <c:pt idx="76">
                  <c:v>31.336818</c:v>
                </c:pt>
                <c:pt idx="77">
                  <c:v>31.053283</c:v>
                </c:pt>
                <c:pt idx="78">
                  <c:v>31.601676</c:v>
                </c:pt>
                <c:pt idx="79">
                  <c:v>30.773265</c:v>
                </c:pt>
                <c:pt idx="80">
                  <c:v>31.661842</c:v>
                </c:pt>
                <c:pt idx="81">
                  <c:v>31.538111</c:v>
                </c:pt>
                <c:pt idx="82">
                  <c:v>31.566495</c:v>
                </c:pt>
                <c:pt idx="83">
                  <c:v>30.866481</c:v>
                </c:pt>
                <c:pt idx="84">
                  <c:v>31.357728</c:v>
                </c:pt>
                <c:pt idx="85">
                  <c:v>30.994118</c:v>
                </c:pt>
                <c:pt idx="86">
                  <c:v>31.902576</c:v>
                </c:pt>
                <c:pt idx="87">
                  <c:v>30.826791</c:v>
                </c:pt>
                <c:pt idx="88">
                  <c:v>31.917917</c:v>
                </c:pt>
                <c:pt idx="89">
                  <c:v>31.320538</c:v>
                </c:pt>
                <c:pt idx="90">
                  <c:v>30.197814</c:v>
                </c:pt>
                <c:pt idx="91">
                  <c:v>30.434196</c:v>
                </c:pt>
                <c:pt idx="92">
                  <c:v>32.059349</c:v>
                </c:pt>
                <c:pt idx="93">
                  <c:v>31.613913</c:v>
                </c:pt>
                <c:pt idx="94">
                  <c:v>31.412235</c:v>
                </c:pt>
                <c:pt idx="95">
                  <c:v>32.223086</c:v>
                </c:pt>
                <c:pt idx="96">
                  <c:v>31.135996</c:v>
                </c:pt>
                <c:pt idx="97">
                  <c:v>31.418497</c:v>
                </c:pt>
                <c:pt idx="98">
                  <c:v>31.688310</c:v>
                </c:pt>
                <c:pt idx="99">
                  <c:v>31.833097</c:v>
                </c:pt>
                <c:pt idx="100">
                  <c:v>30.122979</c:v>
                </c:pt>
                <c:pt idx="101">
                  <c:v>30.261797</c:v>
                </c:pt>
                <c:pt idx="102">
                  <c:v>31.345486</c:v>
                </c:pt>
                <c:pt idx="103">
                  <c:v>32.543488</c:v>
                </c:pt>
                <c:pt idx="104">
                  <c:v>31.651949</c:v>
                </c:pt>
                <c:pt idx="105">
                  <c:v>31.428888</c:v>
                </c:pt>
                <c:pt idx="106">
                  <c:v>31.845898</c:v>
                </c:pt>
                <c:pt idx="107">
                  <c:v>32.168175</c:v>
                </c:pt>
                <c:pt idx="108">
                  <c:v>32.392564</c:v>
                </c:pt>
                <c:pt idx="109">
                  <c:v>32.650905</c:v>
                </c:pt>
                <c:pt idx="110">
                  <c:v>32.225224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5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05"/>
                <c:pt idx="1">
                  <c:v>31.037936</c:v>
                </c:pt>
                <c:pt idx="2">
                  <c:v>31.277756</c:v>
                </c:pt>
                <c:pt idx="3">
                  <c:v>30.421446</c:v>
                </c:pt>
                <c:pt idx="4">
                  <c:v>31.072680</c:v>
                </c:pt>
                <c:pt idx="6">
                  <c:v>30.889561</c:v>
                </c:pt>
                <c:pt idx="7">
                  <c:v>30.349539</c:v>
                </c:pt>
                <c:pt idx="8">
                  <c:v>30.964618</c:v>
                </c:pt>
                <c:pt idx="9">
                  <c:v>30.707373</c:v>
                </c:pt>
                <c:pt idx="10">
                  <c:v>30.285366</c:v>
                </c:pt>
                <c:pt idx="11">
                  <c:v>30.381073</c:v>
                </c:pt>
                <c:pt idx="12">
                  <c:v>30.812450</c:v>
                </c:pt>
                <c:pt idx="13">
                  <c:v>30.863106</c:v>
                </c:pt>
                <c:pt idx="14">
                  <c:v>31.198607</c:v>
                </c:pt>
                <c:pt idx="15">
                  <c:v>30.751231</c:v>
                </c:pt>
                <c:pt idx="17">
                  <c:v>31.415835</c:v>
                </c:pt>
                <c:pt idx="18">
                  <c:v>32.199484</c:v>
                </c:pt>
                <c:pt idx="19">
                  <c:v>30.782859</c:v>
                </c:pt>
                <c:pt idx="20">
                  <c:v>30.597303</c:v>
                </c:pt>
                <c:pt idx="21">
                  <c:v>30.942899</c:v>
                </c:pt>
                <c:pt idx="22">
                  <c:v>30.539356</c:v>
                </c:pt>
                <c:pt idx="23">
                  <c:v>30.173483</c:v>
                </c:pt>
                <c:pt idx="24">
                  <c:v>30.796974</c:v>
                </c:pt>
                <c:pt idx="25">
                  <c:v>31.076555</c:v>
                </c:pt>
                <c:pt idx="26">
                  <c:v>31.379925</c:v>
                </c:pt>
                <c:pt idx="27">
                  <c:v>30.951742</c:v>
                </c:pt>
                <c:pt idx="28">
                  <c:v>31.331723</c:v>
                </c:pt>
                <c:pt idx="29">
                  <c:v>29.713456</c:v>
                </c:pt>
                <c:pt idx="30">
                  <c:v>30.549849</c:v>
                </c:pt>
                <c:pt idx="31">
                  <c:v>30.226905</c:v>
                </c:pt>
                <c:pt idx="32">
                  <c:v>31.960303</c:v>
                </c:pt>
                <c:pt idx="33">
                  <c:v>30.847149</c:v>
                </c:pt>
                <c:pt idx="34">
                  <c:v>30.695118</c:v>
                </c:pt>
                <c:pt idx="35">
                  <c:v>30.709845</c:v>
                </c:pt>
                <c:pt idx="37">
                  <c:v>30.759502</c:v>
                </c:pt>
                <c:pt idx="38">
                  <c:v>30.767892</c:v>
                </c:pt>
                <c:pt idx="39">
                  <c:v>29.840753</c:v>
                </c:pt>
                <c:pt idx="40">
                  <c:v>29.931752</c:v>
                </c:pt>
                <c:pt idx="41">
                  <c:v>31.113271</c:v>
                </c:pt>
                <c:pt idx="42">
                  <c:v>30.999254</c:v>
                </c:pt>
                <c:pt idx="43">
                  <c:v>30.656784</c:v>
                </c:pt>
                <c:pt idx="44">
                  <c:v>30.753104</c:v>
                </c:pt>
                <c:pt idx="45">
                  <c:v>31.006682</c:v>
                </c:pt>
                <c:pt idx="46">
                  <c:v>30.215862</c:v>
                </c:pt>
                <c:pt idx="48">
                  <c:v>31.698831</c:v>
                </c:pt>
                <c:pt idx="49">
                  <c:v>31.263270</c:v>
                </c:pt>
                <c:pt idx="50">
                  <c:v>30.689129</c:v>
                </c:pt>
                <c:pt idx="51">
                  <c:v>31.218535</c:v>
                </c:pt>
                <c:pt idx="52">
                  <c:v>30.908776</c:v>
                </c:pt>
                <c:pt idx="53">
                  <c:v>30.879656</c:v>
                </c:pt>
                <c:pt idx="54">
                  <c:v>30.966145</c:v>
                </c:pt>
                <c:pt idx="55">
                  <c:v>31.082932</c:v>
                </c:pt>
                <c:pt idx="56">
                  <c:v>30.251692</c:v>
                </c:pt>
                <c:pt idx="57">
                  <c:v>30.512046</c:v>
                </c:pt>
                <c:pt idx="58">
                  <c:v>30.235282</c:v>
                </c:pt>
                <c:pt idx="60">
                  <c:v>31.245886</c:v>
                </c:pt>
                <c:pt idx="61">
                  <c:v>30.997918</c:v>
                </c:pt>
                <c:pt idx="62">
                  <c:v>31.117339</c:v>
                </c:pt>
                <c:pt idx="63">
                  <c:v>31.228037</c:v>
                </c:pt>
                <c:pt idx="64">
                  <c:v>29.401027</c:v>
                </c:pt>
                <c:pt idx="65">
                  <c:v>30.513027</c:v>
                </c:pt>
                <c:pt idx="66">
                  <c:v>30.008475</c:v>
                </c:pt>
                <c:pt idx="67">
                  <c:v>30.154963</c:v>
                </c:pt>
                <c:pt idx="68">
                  <c:v>30.428813</c:v>
                </c:pt>
                <c:pt idx="69">
                  <c:v>31.390026</c:v>
                </c:pt>
                <c:pt idx="70">
                  <c:v>31.933527</c:v>
                </c:pt>
                <c:pt idx="71">
                  <c:v>30.967024</c:v>
                </c:pt>
                <c:pt idx="72">
                  <c:v>30.361744</c:v>
                </c:pt>
                <c:pt idx="73">
                  <c:v>30.817032</c:v>
                </c:pt>
                <c:pt idx="74">
                  <c:v>30.336982</c:v>
                </c:pt>
                <c:pt idx="75">
                  <c:v>31.236431</c:v>
                </c:pt>
                <c:pt idx="76">
                  <c:v>31.157623</c:v>
                </c:pt>
                <c:pt idx="77">
                  <c:v>30.897598</c:v>
                </c:pt>
                <c:pt idx="78">
                  <c:v>31.445015</c:v>
                </c:pt>
                <c:pt idx="79">
                  <c:v>30.599814</c:v>
                </c:pt>
                <c:pt idx="80">
                  <c:v>31.509408</c:v>
                </c:pt>
                <c:pt idx="81">
                  <c:v>31.360166</c:v>
                </c:pt>
                <c:pt idx="82">
                  <c:v>31.396283</c:v>
                </c:pt>
                <c:pt idx="83">
                  <c:v>30.655992</c:v>
                </c:pt>
                <c:pt idx="84">
                  <c:v>31.190525</c:v>
                </c:pt>
                <c:pt idx="85">
                  <c:v>30.882729</c:v>
                </c:pt>
                <c:pt idx="86">
                  <c:v>31.784886</c:v>
                </c:pt>
                <c:pt idx="87">
                  <c:v>30.696616</c:v>
                </c:pt>
                <c:pt idx="88">
                  <c:v>31.833064</c:v>
                </c:pt>
                <c:pt idx="89">
                  <c:v>31.187110</c:v>
                </c:pt>
                <c:pt idx="90">
                  <c:v>30.028621</c:v>
                </c:pt>
                <c:pt idx="91">
                  <c:v>30.267087</c:v>
                </c:pt>
                <c:pt idx="92">
                  <c:v>31.924956</c:v>
                </c:pt>
                <c:pt idx="93">
                  <c:v>31.459380</c:v>
                </c:pt>
                <c:pt idx="94">
                  <c:v>31.291175</c:v>
                </c:pt>
                <c:pt idx="95">
                  <c:v>32.096195</c:v>
                </c:pt>
                <c:pt idx="96">
                  <c:v>31.000377</c:v>
                </c:pt>
                <c:pt idx="97">
                  <c:v>31.286806</c:v>
                </c:pt>
                <c:pt idx="98">
                  <c:v>31.586816</c:v>
                </c:pt>
                <c:pt idx="99">
                  <c:v>31.675930</c:v>
                </c:pt>
                <c:pt idx="100">
                  <c:v>29.981036</c:v>
                </c:pt>
                <c:pt idx="101">
                  <c:v>30.107462</c:v>
                </c:pt>
                <c:pt idx="102">
                  <c:v>31.215956</c:v>
                </c:pt>
                <c:pt idx="103">
                  <c:v>32.419725</c:v>
                </c:pt>
                <c:pt idx="104">
                  <c:v>31.500638</c:v>
                </c:pt>
                <c:pt idx="105">
                  <c:v>31.287087</c:v>
                </c:pt>
                <c:pt idx="106">
                  <c:v>31.849440</c:v>
                </c:pt>
                <c:pt idx="107">
                  <c:v>32.169707</c:v>
                </c:pt>
                <c:pt idx="108">
                  <c:v>32.394379</c:v>
                </c:pt>
                <c:pt idx="109">
                  <c:v>32.653885</c:v>
                </c:pt>
                <c:pt idx="110">
                  <c:v>32.208860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33"/>
          <c:min val="28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12908"/>
          <c:w val="0.916532"/>
          <c:h val="0.05949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465601</xdr:colOff>
      <xdr:row>0</xdr:row>
      <xdr:rowOff>135255</xdr:rowOff>
    </xdr:from>
    <xdr:to>
      <xdr:col>12</xdr:col>
      <xdr:colOff>1199038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787401" y="135255"/>
        <a:ext cx="6956438" cy="44175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1" width="16.3516" style="1" customWidth="1"/>
    <col min="12" max="14" width="17.8516" style="1" customWidth="1"/>
    <col min="15" max="16" width="16.3516" style="1" customWidth="1"/>
    <col min="17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s="4"/>
      <c r="L1" t="s" s="2">
        <v>4</v>
      </c>
      <c r="M1" s="4"/>
      <c r="N1" s="4"/>
      <c r="O1" s="4"/>
      <c r="P1" s="4"/>
    </row>
    <row r="2" ht="20.55" customHeight="1">
      <c r="A2" s="5"/>
      <c r="B2" t="s" s="6">
        <v>5</v>
      </c>
      <c r="C2" t="s" s="6">
        <v>6</v>
      </c>
      <c r="D2" t="s" s="7">
        <v>7</v>
      </c>
      <c r="E2" t="s" s="6">
        <v>5</v>
      </c>
      <c r="F2" t="s" s="6">
        <v>6</v>
      </c>
      <c r="G2" t="s" s="7">
        <v>7</v>
      </c>
      <c r="H2" t="s" s="6">
        <v>5</v>
      </c>
      <c r="I2" t="s" s="6">
        <v>6</v>
      </c>
      <c r="J2" t="s" s="7">
        <v>7</v>
      </c>
      <c r="K2" s="5"/>
      <c r="L2" t="s" s="6">
        <v>5</v>
      </c>
      <c r="M2" t="s" s="6">
        <v>6</v>
      </c>
      <c r="N2" t="s" s="7">
        <v>7</v>
      </c>
      <c r="O2" s="5"/>
      <c r="P2" s="5"/>
    </row>
    <row r="3" ht="20.55" customHeight="1">
      <c r="A3" s="8">
        <v>1910</v>
      </c>
      <c r="B3" s="9">
        <v>27.27</v>
      </c>
      <c r="C3" s="10">
        <v>26.6212480798771</v>
      </c>
      <c r="D3" s="11">
        <v>27.8756105990783</v>
      </c>
      <c r="E3" s="11">
        <v>31.46</v>
      </c>
      <c r="F3" s="10">
        <v>30.8933800563236</v>
      </c>
      <c r="G3" s="11">
        <v>32.3859645417307</v>
      </c>
      <c r="H3" t="s" s="12">
        <v>8</v>
      </c>
      <c r="I3" t="s" s="13">
        <v>9</v>
      </c>
      <c r="J3" t="s" s="12">
        <v>9</v>
      </c>
      <c r="K3" s="14"/>
      <c r="L3" s="15"/>
      <c r="M3" s="15"/>
      <c r="N3" s="15"/>
      <c r="O3" s="16"/>
      <c r="P3" s="17">
        <v>1910</v>
      </c>
    </row>
    <row r="4" ht="20.35" customHeight="1">
      <c r="A4" s="18">
        <v>1911</v>
      </c>
      <c r="B4" s="19">
        <v>28.32</v>
      </c>
      <c r="C4" s="20">
        <v>27.7229787506401</v>
      </c>
      <c r="D4" s="21">
        <v>28.9390649001536</v>
      </c>
      <c r="E4" s="21">
        <v>31.4</v>
      </c>
      <c r="F4" s="20">
        <v>30.7632313461165</v>
      </c>
      <c r="G4" s="21">
        <v>32.3323649513569</v>
      </c>
      <c r="H4" s="21">
        <v>31.5</v>
      </c>
      <c r="I4" s="20">
        <v>31.162368283984</v>
      </c>
      <c r="J4" s="21">
        <v>31.8423793412433</v>
      </c>
      <c r="K4" s="22"/>
      <c r="L4" s="23">
        <f>AVERAGE(B4,E4,H4)</f>
        <v>30.4066666666667</v>
      </c>
      <c r="M4" s="23">
        <f>AVERAGE(C4,F4,I4)</f>
        <v>29.8828594602469</v>
      </c>
      <c r="N4" s="23">
        <f>AVERAGE(D4,G4,J4)</f>
        <v>31.0379363975846</v>
      </c>
      <c r="O4" s="24"/>
      <c r="P4" s="25">
        <v>1911</v>
      </c>
    </row>
    <row r="5" ht="20.35" customHeight="1">
      <c r="A5" s="18">
        <v>1912</v>
      </c>
      <c r="B5" s="19">
        <v>28.19</v>
      </c>
      <c r="C5" s="20">
        <v>27.6771811271783</v>
      </c>
      <c r="D5" s="21">
        <v>28.7423553948832</v>
      </c>
      <c r="E5" s="21">
        <v>31.67</v>
      </c>
      <c r="F5" s="20">
        <v>31.021548634285</v>
      </c>
      <c r="G5" s="21">
        <v>32.5964784946237</v>
      </c>
      <c r="H5" s="21">
        <v>32.13</v>
      </c>
      <c r="I5" s="20">
        <v>31.802682508784</v>
      </c>
      <c r="J5" s="21">
        <v>32.494434082402</v>
      </c>
      <c r="K5" s="22"/>
      <c r="L5" s="23">
        <f>AVERAGE(B5,E5,H5)</f>
        <v>30.6633333333333</v>
      </c>
      <c r="M5" s="23">
        <f>AVERAGE(C5,F5,I5)</f>
        <v>30.1671374234158</v>
      </c>
      <c r="N5" s="23">
        <f>AVERAGE(D5,G5,J5)</f>
        <v>31.2777559906363</v>
      </c>
      <c r="O5" s="24"/>
      <c r="P5" s="25">
        <v>1912</v>
      </c>
    </row>
    <row r="6" ht="20.35" customHeight="1">
      <c r="A6" s="18">
        <v>1913</v>
      </c>
      <c r="B6" s="19">
        <v>27.67</v>
      </c>
      <c r="C6" s="20">
        <v>27.0847002180553</v>
      </c>
      <c r="D6" s="21">
        <v>28.1760606140862</v>
      </c>
      <c r="E6" s="21">
        <v>30.97</v>
      </c>
      <c r="F6" s="20">
        <v>30.3748745519713</v>
      </c>
      <c r="G6" s="21">
        <v>31.8924199948797</v>
      </c>
      <c r="H6" s="21">
        <v>30.83</v>
      </c>
      <c r="I6" s="20">
        <v>30.5230913267338</v>
      </c>
      <c r="J6" s="21">
        <v>31.1958574415429</v>
      </c>
      <c r="K6" s="22"/>
      <c r="L6" s="23">
        <f>AVERAGE(B6,E6,H6)</f>
        <v>29.8233333333333</v>
      </c>
      <c r="M6" s="23">
        <f>AVERAGE(C6,F6,I6)</f>
        <v>29.3275553655868</v>
      </c>
      <c r="N6" s="23">
        <f>AVERAGE(D6,G6,J6)</f>
        <v>30.4214460168363</v>
      </c>
      <c r="O6" s="24"/>
      <c r="P6" s="25">
        <v>1913</v>
      </c>
    </row>
    <row r="7" ht="20.35" customHeight="1">
      <c r="A7" s="18">
        <v>1914</v>
      </c>
      <c r="B7" s="19">
        <v>28.21</v>
      </c>
      <c r="C7" s="20">
        <v>27.6680945980543</v>
      </c>
      <c r="D7" s="21">
        <v>28.8515636200717</v>
      </c>
      <c r="E7" s="21">
        <v>31.24</v>
      </c>
      <c r="F7" s="20">
        <v>30.6174059139785</v>
      </c>
      <c r="G7" s="21">
        <v>32.1838632872504</v>
      </c>
      <c r="H7" s="21">
        <v>31.7</v>
      </c>
      <c r="I7" s="20">
        <v>31.540844090096</v>
      </c>
      <c r="J7" s="21">
        <v>32.1826144393241</v>
      </c>
      <c r="K7" s="22"/>
      <c r="L7" s="23">
        <f>AVERAGE(B7,E7,H7)</f>
        <v>30.3833333333333</v>
      </c>
      <c r="M7" s="23">
        <f>AVERAGE(C7,F7,I7)</f>
        <v>29.9421148673763</v>
      </c>
      <c r="N7" s="23">
        <f>AVERAGE(D7,G7,J7)</f>
        <v>31.0726804488821</v>
      </c>
      <c r="O7" s="24"/>
      <c r="P7" s="25">
        <v>1914</v>
      </c>
    </row>
    <row r="8" ht="20.35" customHeight="1">
      <c r="A8" s="18">
        <v>1915</v>
      </c>
      <c r="B8" s="19">
        <v>29.09</v>
      </c>
      <c r="C8" s="20">
        <v>28.5176350486431</v>
      </c>
      <c r="D8" s="21">
        <v>29.7464797747056</v>
      </c>
      <c r="E8" s="21">
        <v>31.74</v>
      </c>
      <c r="F8" s="20">
        <v>31.1146505376344</v>
      </c>
      <c r="G8" s="21">
        <v>32.6648252688172</v>
      </c>
      <c r="H8" t="s" s="26">
        <v>8</v>
      </c>
      <c r="I8" t="s" s="27">
        <v>9</v>
      </c>
      <c r="J8" t="s" s="26">
        <v>9</v>
      </c>
      <c r="K8" s="22"/>
      <c r="L8" s="23"/>
      <c r="M8" s="23"/>
      <c r="N8" s="23"/>
      <c r="O8" s="24"/>
      <c r="P8" s="25">
        <v>1915</v>
      </c>
    </row>
    <row r="9" ht="20.35" customHeight="1">
      <c r="A9" s="18">
        <v>1916</v>
      </c>
      <c r="B9" s="19">
        <v>27.37</v>
      </c>
      <c r="C9" s="20">
        <v>26.8103052774688</v>
      </c>
      <c r="D9" s="21">
        <v>27.9569657644296</v>
      </c>
      <c r="E9" s="21">
        <v>31.74</v>
      </c>
      <c r="F9" s="20">
        <v>31.4456958348783</v>
      </c>
      <c r="G9" s="21">
        <v>33.0372484859721</v>
      </c>
      <c r="H9" s="21">
        <v>31.16</v>
      </c>
      <c r="I9" s="20">
        <v>31.0161509702138</v>
      </c>
      <c r="J9" s="21">
        <v>31.6744685452972</v>
      </c>
      <c r="K9" s="22"/>
      <c r="L9" s="23">
        <f>AVERAGE(B9,E9,H9)</f>
        <v>30.09</v>
      </c>
      <c r="M9" s="23">
        <f>AVERAGE(C9,F9,I9)</f>
        <v>29.7573840275203</v>
      </c>
      <c r="N9" s="23">
        <f>AVERAGE(D9,G9,J9)</f>
        <v>30.8895609318996</v>
      </c>
      <c r="O9" s="24"/>
      <c r="P9" s="25">
        <v>1916</v>
      </c>
    </row>
    <row r="10" ht="20.35" customHeight="1">
      <c r="A10" s="18">
        <v>1917</v>
      </c>
      <c r="B10" s="19">
        <v>27.07</v>
      </c>
      <c r="C10" s="20">
        <v>26.5238216845878</v>
      </c>
      <c r="D10" s="21">
        <v>27.5992178699437</v>
      </c>
      <c r="E10" s="21">
        <v>30.97</v>
      </c>
      <c r="F10" s="20">
        <v>30.7501811315924</v>
      </c>
      <c r="G10" s="21">
        <v>32.2816372247824</v>
      </c>
      <c r="H10" s="21">
        <v>30.68</v>
      </c>
      <c r="I10" s="20">
        <v>30.4256682704852</v>
      </c>
      <c r="J10" s="21">
        <v>31.1677623711826</v>
      </c>
      <c r="K10" s="22"/>
      <c r="L10" s="23">
        <f>AVERAGE(B10,E10,H10)</f>
        <v>29.5733333333333</v>
      </c>
      <c r="M10" s="23">
        <f>AVERAGE(C10,F10,I10)</f>
        <v>29.2332236955551</v>
      </c>
      <c r="N10" s="23">
        <f>AVERAGE(D10,G10,J10)</f>
        <v>30.3495391553029</v>
      </c>
      <c r="O10" s="24"/>
      <c r="P10" s="25">
        <v>1917</v>
      </c>
    </row>
    <row r="11" ht="20.35" customHeight="1">
      <c r="A11" s="18">
        <v>1918</v>
      </c>
      <c r="B11" s="19">
        <v>28.34</v>
      </c>
      <c r="C11" s="20">
        <v>28.2340401592599</v>
      </c>
      <c r="D11" s="21">
        <v>28.9681201996928</v>
      </c>
      <c r="E11" s="21">
        <v>30.92</v>
      </c>
      <c r="F11" s="20">
        <v>30.7066301843318</v>
      </c>
      <c r="G11" s="21">
        <v>32.2318298771121</v>
      </c>
      <c r="H11" s="21">
        <v>31.21</v>
      </c>
      <c r="I11" s="20">
        <v>30.9431450332821</v>
      </c>
      <c r="J11" s="21">
        <v>31.6939050179211</v>
      </c>
      <c r="K11" s="22"/>
      <c r="L11" s="23">
        <f>AVERAGE(B11,E11,H11)</f>
        <v>30.1566666666667</v>
      </c>
      <c r="M11" s="23">
        <f>AVERAGE(C11,F11,I11)</f>
        <v>29.9612717922913</v>
      </c>
      <c r="N11" s="23">
        <f>AVERAGE(D11,G11,J11)</f>
        <v>30.9646183649087</v>
      </c>
      <c r="O11" s="24"/>
      <c r="P11" s="25">
        <v>1918</v>
      </c>
    </row>
    <row r="12" ht="20.35" customHeight="1">
      <c r="A12" s="18">
        <v>1919</v>
      </c>
      <c r="B12" s="19">
        <v>27.79</v>
      </c>
      <c r="C12" s="20">
        <v>27.5949295954941</v>
      </c>
      <c r="D12" s="21">
        <v>28.3578571428571</v>
      </c>
      <c r="E12" s="21">
        <v>30.89</v>
      </c>
      <c r="F12" s="20">
        <v>30.6136182398432</v>
      </c>
      <c r="G12" s="21">
        <v>32.1997455506118</v>
      </c>
      <c r="H12" s="21">
        <v>31.08</v>
      </c>
      <c r="I12" s="20">
        <v>30.805376984127</v>
      </c>
      <c r="J12" s="21">
        <v>31.5645161290323</v>
      </c>
      <c r="K12" s="22"/>
      <c r="L12" s="23">
        <f>AVERAGE(B12,E12,H12)</f>
        <v>29.92</v>
      </c>
      <c r="M12" s="23">
        <f>AVERAGE(C12,F12,I12)</f>
        <v>29.6713082731548</v>
      </c>
      <c r="N12" s="23">
        <f>AVERAGE(D12,G12,J12)</f>
        <v>30.7073729408337</v>
      </c>
      <c r="O12" s="24"/>
      <c r="P12" s="25">
        <v>1919</v>
      </c>
    </row>
    <row r="13" ht="20.35" customHeight="1">
      <c r="A13" s="18">
        <v>1920</v>
      </c>
      <c r="B13" s="19">
        <v>26.22</v>
      </c>
      <c r="C13" s="20">
        <v>26.1408713385243</v>
      </c>
      <c r="D13" s="21">
        <v>26.7508812260536</v>
      </c>
      <c r="E13" s="21">
        <v>31.58</v>
      </c>
      <c r="F13" s="20">
        <v>31.3296984303547</v>
      </c>
      <c r="G13" s="21">
        <v>32.8812569521691</v>
      </c>
      <c r="H13" s="21">
        <v>30.61</v>
      </c>
      <c r="I13" s="20">
        <v>30.5644317760475</v>
      </c>
      <c r="J13" s="21">
        <v>31.2239602644914</v>
      </c>
      <c r="K13" s="22"/>
      <c r="L13" s="23">
        <f>AVERAGE(B13,E13,H13)</f>
        <v>29.47</v>
      </c>
      <c r="M13" s="23">
        <f>AVERAGE(C13,F13,I13)</f>
        <v>29.3450005149755</v>
      </c>
      <c r="N13" s="23">
        <f>AVERAGE(D13,G13,J13)</f>
        <v>30.2853661475714</v>
      </c>
      <c r="O13" s="24"/>
      <c r="P13" s="25">
        <v>1920</v>
      </c>
    </row>
    <row r="14" ht="20.35" customHeight="1">
      <c r="A14" s="18">
        <v>1921</v>
      </c>
      <c r="B14" s="19">
        <v>26.9</v>
      </c>
      <c r="C14" s="20">
        <v>26.8253123399898</v>
      </c>
      <c r="D14" s="21">
        <v>27.4879264438441</v>
      </c>
      <c r="E14" s="21">
        <v>31.48</v>
      </c>
      <c r="F14" s="20">
        <v>31.2251388888889</v>
      </c>
      <c r="G14" s="21">
        <v>32.7807744495648</v>
      </c>
      <c r="H14" s="21">
        <v>30.38</v>
      </c>
      <c r="I14" s="20">
        <v>30.0762288786482</v>
      </c>
      <c r="J14" s="21">
        <v>30.8745193292371</v>
      </c>
      <c r="K14" s="22"/>
      <c r="L14" s="23">
        <f>AVERAGE(B14,E14,H14)</f>
        <v>29.5866666666667</v>
      </c>
      <c r="M14" s="23">
        <f>AVERAGE(C14,F14,I14)</f>
        <v>29.3755600358423</v>
      </c>
      <c r="N14" s="23">
        <f>AVERAGE(D14,G14,J14)</f>
        <v>30.3810734075487</v>
      </c>
      <c r="O14" s="24"/>
      <c r="P14" s="25">
        <v>1921</v>
      </c>
    </row>
    <row r="15" ht="20.35" customHeight="1">
      <c r="A15" s="18">
        <v>1922</v>
      </c>
      <c r="B15" s="19">
        <v>27.79</v>
      </c>
      <c r="C15" s="20">
        <v>27.6774731182796</v>
      </c>
      <c r="D15" s="21">
        <v>28.3753555096492</v>
      </c>
      <c r="E15" s="21">
        <v>30.97</v>
      </c>
      <c r="F15" s="20">
        <v>30.7186386328725</v>
      </c>
      <c r="G15" s="21">
        <v>32.2689663338454</v>
      </c>
      <c r="H15" s="21">
        <v>31.41</v>
      </c>
      <c r="I15" s="20">
        <v>31.0735002855567</v>
      </c>
      <c r="J15" s="21">
        <v>31.7930273445193</v>
      </c>
      <c r="K15" s="22"/>
      <c r="L15" s="23">
        <f>AVERAGE(B15,E15,H15)</f>
        <v>30.0566666666667</v>
      </c>
      <c r="M15" s="23">
        <f>AVERAGE(C15,F15,I15)</f>
        <v>29.8232040122363</v>
      </c>
      <c r="N15" s="23">
        <f>AVERAGE(D15,G15,J15)</f>
        <v>30.812449729338</v>
      </c>
      <c r="O15" s="24"/>
      <c r="P15" s="25">
        <v>1922</v>
      </c>
    </row>
    <row r="16" ht="20.35" customHeight="1">
      <c r="A16" s="18">
        <v>1923</v>
      </c>
      <c r="B16" s="19">
        <v>27.84</v>
      </c>
      <c r="C16" s="20">
        <v>27.7734811827957</v>
      </c>
      <c r="D16" s="21">
        <v>28.4717665130568</v>
      </c>
      <c r="E16" s="21">
        <v>30.99</v>
      </c>
      <c r="F16" s="20">
        <v>30.728390937020</v>
      </c>
      <c r="G16" s="21">
        <v>32.3001286482335</v>
      </c>
      <c r="H16" s="21">
        <v>31.48</v>
      </c>
      <c r="I16" s="20">
        <v>31.0785757764359</v>
      </c>
      <c r="J16" s="21">
        <v>31.8174232392252</v>
      </c>
      <c r="K16" s="22"/>
      <c r="L16" s="23">
        <f>AVERAGE(B16,E16,H16)</f>
        <v>30.1033333333333</v>
      </c>
      <c r="M16" s="23">
        <f>AVERAGE(C16,F16,I16)</f>
        <v>29.8601492987505</v>
      </c>
      <c r="N16" s="23">
        <f>AVERAGE(D16,G16,J16)</f>
        <v>30.8631061335052</v>
      </c>
      <c r="O16" s="24"/>
      <c r="P16" s="25">
        <v>1923</v>
      </c>
    </row>
    <row r="17" ht="20.35" customHeight="1">
      <c r="A17" s="18">
        <v>1924</v>
      </c>
      <c r="B17" s="19">
        <v>27.9</v>
      </c>
      <c r="C17" s="20">
        <v>27.8599425287356</v>
      </c>
      <c r="D17" s="21">
        <v>28.4644963539736</v>
      </c>
      <c r="E17" s="21">
        <v>31.74</v>
      </c>
      <c r="F17" s="20">
        <v>31.483807625757</v>
      </c>
      <c r="G17" s="21">
        <v>33.0520239419461</v>
      </c>
      <c r="H17" s="21">
        <v>31.68</v>
      </c>
      <c r="I17" s="20">
        <v>31.3222719688543</v>
      </c>
      <c r="J17" s="21">
        <v>32.0793010752688</v>
      </c>
      <c r="K17" s="22"/>
      <c r="L17" s="23">
        <f>AVERAGE(B17,E17,H17)</f>
        <v>30.44</v>
      </c>
      <c r="M17" s="23">
        <f>AVERAGE(C17,F17,I17)</f>
        <v>30.222007374449</v>
      </c>
      <c r="N17" s="23">
        <f>AVERAGE(D17,G17,J17)</f>
        <v>31.1986071237295</v>
      </c>
      <c r="O17" s="24"/>
      <c r="P17" s="25">
        <v>1924</v>
      </c>
    </row>
    <row r="18" ht="20.35" customHeight="1">
      <c r="A18" s="18">
        <v>1925</v>
      </c>
      <c r="B18" s="19">
        <v>27.86</v>
      </c>
      <c r="C18" s="20">
        <v>27.8257622887865</v>
      </c>
      <c r="D18" s="21">
        <v>28.4531650025602</v>
      </c>
      <c r="E18" s="21">
        <v>30.58</v>
      </c>
      <c r="F18" s="20">
        <v>30.4532934840397</v>
      </c>
      <c r="G18" s="21">
        <v>31.9146165394432</v>
      </c>
      <c r="H18" s="21">
        <v>31.54</v>
      </c>
      <c r="I18" s="20">
        <v>31.1024884792627</v>
      </c>
      <c r="J18" s="21">
        <v>31.8859120583718</v>
      </c>
      <c r="K18" s="22"/>
      <c r="L18" s="23">
        <f>AVERAGE(B18,E18,H18)</f>
        <v>29.9933333333333</v>
      </c>
      <c r="M18" s="23">
        <f>AVERAGE(C18,F18,I18)</f>
        <v>29.7938480840296</v>
      </c>
      <c r="N18" s="23">
        <f>AVERAGE(D18,G18,J18)</f>
        <v>30.7512312001251</v>
      </c>
      <c r="O18" s="24"/>
      <c r="P18" s="25">
        <v>1925</v>
      </c>
    </row>
    <row r="19" ht="20.35" customHeight="1">
      <c r="A19" s="18">
        <v>1926</v>
      </c>
      <c r="B19" s="19">
        <v>28.35</v>
      </c>
      <c r="C19" s="20">
        <v>28.2475928059396</v>
      </c>
      <c r="D19" s="21">
        <v>28.9671786994368</v>
      </c>
      <c r="E19" s="21">
        <v>31.53</v>
      </c>
      <c r="F19" t="s" s="27">
        <v>9</v>
      </c>
      <c r="G19" s="21">
        <v>32.832925384466</v>
      </c>
      <c r="H19" s="21">
        <v>32.27</v>
      </c>
      <c r="I19" s="20">
        <v>32.051112391193</v>
      </c>
      <c r="J19" s="21">
        <v>32.6746767793139</v>
      </c>
      <c r="K19" s="22"/>
      <c r="L19" s="23"/>
      <c r="M19" s="23"/>
      <c r="N19" s="23"/>
      <c r="O19" s="24"/>
      <c r="P19" s="25">
        <v>1926</v>
      </c>
    </row>
    <row r="20" ht="20.35" customHeight="1">
      <c r="A20" s="18">
        <v>1927</v>
      </c>
      <c r="B20" s="19">
        <v>28.33</v>
      </c>
      <c r="C20" s="20">
        <v>28.2054689734626</v>
      </c>
      <c r="D20" s="21">
        <v>28.8978981054787</v>
      </c>
      <c r="E20" s="21">
        <v>31.71</v>
      </c>
      <c r="F20" s="20">
        <v>31.3735682283666</v>
      </c>
      <c r="G20" s="21">
        <v>33.0119918074757</v>
      </c>
      <c r="H20" s="21">
        <v>31.94</v>
      </c>
      <c r="I20" s="20">
        <v>31.6947030209933</v>
      </c>
      <c r="J20" s="21">
        <v>32.3376164874552</v>
      </c>
      <c r="K20" s="22"/>
      <c r="L20" s="23">
        <f>AVERAGE(B20,E20,H20)</f>
        <v>30.66</v>
      </c>
      <c r="M20" s="23">
        <f>AVERAGE(C20,F20,I20)</f>
        <v>30.4245800742742</v>
      </c>
      <c r="N20" s="23">
        <f>AVERAGE(D20,G20,J20)</f>
        <v>31.4158354668032</v>
      </c>
      <c r="O20" s="24"/>
      <c r="P20" s="25">
        <v>1927</v>
      </c>
    </row>
    <row r="21" ht="20.35" customHeight="1">
      <c r="A21" s="18">
        <v>1928</v>
      </c>
      <c r="B21" s="19">
        <v>29.54</v>
      </c>
      <c r="C21" s="20">
        <v>29.4238391422568</v>
      </c>
      <c r="D21" s="21">
        <v>30.123737795081</v>
      </c>
      <c r="E21" s="21">
        <v>31.48</v>
      </c>
      <c r="F21" s="20">
        <v>31.2178524492234</v>
      </c>
      <c r="G21" s="21">
        <v>32.7992104739148</v>
      </c>
      <c r="H21" s="21">
        <v>33.33</v>
      </c>
      <c r="I21" s="20">
        <v>33.0151081448523</v>
      </c>
      <c r="J21" s="21">
        <v>33.6755048819676</v>
      </c>
      <c r="K21" s="22"/>
      <c r="L21" s="23">
        <f>AVERAGE(B21,E21,H21)</f>
        <v>31.45</v>
      </c>
      <c r="M21" s="23">
        <f>AVERAGE(C21,F21,I21)</f>
        <v>31.2189332454442</v>
      </c>
      <c r="N21" s="23">
        <f>AVERAGE(D21,G21,J21)</f>
        <v>32.1994843836545</v>
      </c>
      <c r="O21" s="24"/>
      <c r="P21" s="25">
        <v>1928</v>
      </c>
    </row>
    <row r="22" ht="20.35" customHeight="1">
      <c r="A22" s="18">
        <v>1929</v>
      </c>
      <c r="B22" s="19">
        <v>27.63</v>
      </c>
      <c r="C22" s="20">
        <v>27.5109225638717</v>
      </c>
      <c r="D22" s="21">
        <v>28.1950949688366</v>
      </c>
      <c r="E22" s="21">
        <v>31</v>
      </c>
      <c r="F22" s="20">
        <v>30.7481733230927</v>
      </c>
      <c r="G22" s="21">
        <v>32.2997446236559</v>
      </c>
      <c r="H22" s="21">
        <v>31.49</v>
      </c>
      <c r="I22" s="20">
        <v>31.1914745121466</v>
      </c>
      <c r="J22" s="21">
        <v>31.8537385503783</v>
      </c>
      <c r="K22" s="22"/>
      <c r="L22" s="23">
        <f>AVERAGE(B22,E22,H22)</f>
        <v>30.04</v>
      </c>
      <c r="M22" s="23">
        <f>AVERAGE(C22,F22,I22)</f>
        <v>29.8168567997037</v>
      </c>
      <c r="N22" s="23">
        <f>AVERAGE(D22,G22,J22)</f>
        <v>30.7828593809569</v>
      </c>
      <c r="O22" s="24"/>
      <c r="P22" s="25">
        <v>1929</v>
      </c>
    </row>
    <row r="23" ht="20.35" customHeight="1">
      <c r="A23" s="18">
        <v>1930</v>
      </c>
      <c r="B23" s="19">
        <v>27.57</v>
      </c>
      <c r="C23" s="20">
        <v>27.4742069892473</v>
      </c>
      <c r="D23" s="21">
        <v>28.1326740911419</v>
      </c>
      <c r="E23" s="21">
        <v>31.12</v>
      </c>
      <c r="F23" s="20">
        <v>30.8323540706605</v>
      </c>
      <c r="G23" s="21">
        <v>32.4222830261137</v>
      </c>
      <c r="H23" s="21">
        <v>30.74</v>
      </c>
      <c r="I23" s="20">
        <v>30.5171191756272</v>
      </c>
      <c r="J23" s="21">
        <v>31.236952124936</v>
      </c>
      <c r="K23" s="22"/>
      <c r="L23" s="23">
        <f>AVERAGE(B23,E23,H23)</f>
        <v>29.81</v>
      </c>
      <c r="M23" s="23">
        <f>AVERAGE(C23,F23,I23)</f>
        <v>29.607893411845</v>
      </c>
      <c r="N23" s="23">
        <f>AVERAGE(D23,G23,J23)</f>
        <v>30.5973030807305</v>
      </c>
      <c r="O23" s="24"/>
      <c r="P23" s="25">
        <v>1930</v>
      </c>
    </row>
    <row r="24" ht="20.35" customHeight="1">
      <c r="A24" s="18">
        <v>1931</v>
      </c>
      <c r="B24" s="19">
        <v>27.11</v>
      </c>
      <c r="C24" s="20">
        <v>27.0879774705581</v>
      </c>
      <c r="D24" s="21">
        <v>27.6757602362413</v>
      </c>
      <c r="E24" s="21">
        <v>31.6</v>
      </c>
      <c r="F24" s="20">
        <v>31.3109556473683</v>
      </c>
      <c r="G24" s="21">
        <v>32.9008448320003</v>
      </c>
      <c r="H24" s="21">
        <v>31.87</v>
      </c>
      <c r="I24" s="20">
        <v>31.6483154121864</v>
      </c>
      <c r="J24" s="21">
        <v>32.2520922939068</v>
      </c>
      <c r="K24" s="22"/>
      <c r="L24" s="23">
        <f>AVERAGE(B24,E24,H24)</f>
        <v>30.1933333333333</v>
      </c>
      <c r="M24" s="23">
        <f>AVERAGE(C24,F24,I24)</f>
        <v>30.0157495100376</v>
      </c>
      <c r="N24" s="23">
        <f>AVERAGE(D24,G24,J24)</f>
        <v>30.9428991207161</v>
      </c>
      <c r="O24" s="24"/>
      <c r="P24" s="25">
        <v>1931</v>
      </c>
    </row>
    <row r="25" ht="20.35" customHeight="1">
      <c r="A25" s="18">
        <v>1932</v>
      </c>
      <c r="B25" s="19">
        <v>27.69</v>
      </c>
      <c r="C25" s="20">
        <v>27.5869126189593</v>
      </c>
      <c r="D25" s="21">
        <v>27.6933713385243</v>
      </c>
      <c r="E25" s="21">
        <v>31.26</v>
      </c>
      <c r="F25" s="20">
        <v>30.9557860585836</v>
      </c>
      <c r="G25" s="21">
        <v>32.5595776171054</v>
      </c>
      <c r="H25" s="21">
        <v>31.07</v>
      </c>
      <c r="I25" s="20">
        <v>30.6348342293907</v>
      </c>
      <c r="J25" s="21">
        <v>31.3651184075781</v>
      </c>
      <c r="K25" s="22"/>
      <c r="L25" s="23">
        <f>AVERAGE(B25,E25,H25)</f>
        <v>30.0066666666667</v>
      </c>
      <c r="M25" s="23">
        <f>AVERAGE(C25,F25,I25)</f>
        <v>29.7258443023112</v>
      </c>
      <c r="N25" s="23">
        <f>AVERAGE(D25,G25,J25)</f>
        <v>30.5393557877359</v>
      </c>
      <c r="O25" s="24"/>
      <c r="P25" s="25">
        <v>1932</v>
      </c>
    </row>
    <row r="26" ht="20.35" customHeight="1">
      <c r="A26" s="18">
        <v>1933</v>
      </c>
      <c r="B26" s="19">
        <v>27.15</v>
      </c>
      <c r="C26" s="20">
        <v>27.1538148869114</v>
      </c>
      <c r="D26" s="21">
        <v>27.1551146776842</v>
      </c>
      <c r="E26" s="21">
        <v>30.93</v>
      </c>
      <c r="F26" s="20">
        <v>30.7013247303</v>
      </c>
      <c r="G26" s="21">
        <v>32.2496122013878</v>
      </c>
      <c r="H26" s="21">
        <v>30.71</v>
      </c>
      <c r="I26" s="20">
        <v>30.3754527738051</v>
      </c>
      <c r="J26" s="21">
        <v>31.1157218117132</v>
      </c>
      <c r="K26" s="22"/>
      <c r="L26" s="23">
        <f>AVERAGE(B26,E26,H26)</f>
        <v>29.5966666666667</v>
      </c>
      <c r="M26" s="23">
        <f>AVERAGE(C26,F26,I26)</f>
        <v>29.4101974636722</v>
      </c>
      <c r="N26" s="23">
        <f>AVERAGE(D26,G26,J26)</f>
        <v>30.1734828969284</v>
      </c>
      <c r="O26" s="24"/>
      <c r="P26" s="25">
        <v>1933</v>
      </c>
    </row>
    <row r="27" ht="20.35" customHeight="1">
      <c r="A27" s="18">
        <v>1934</v>
      </c>
      <c r="B27" s="19">
        <v>28.14</v>
      </c>
      <c r="C27" s="20">
        <v>28.1434336652718</v>
      </c>
      <c r="D27" s="21">
        <v>28.1788803917934</v>
      </c>
      <c r="E27" s="21">
        <v>30.94</v>
      </c>
      <c r="F27" s="20">
        <v>30.6850448028674</v>
      </c>
      <c r="G27" s="21">
        <v>32.2487634408602</v>
      </c>
      <c r="H27" s="21">
        <v>31.61</v>
      </c>
      <c r="I27" s="20">
        <v>31.2236713632431</v>
      </c>
      <c r="J27" s="21">
        <v>31.9632795698925</v>
      </c>
      <c r="K27" s="22"/>
      <c r="L27" s="23">
        <f>AVERAGE(B27,E27,H27)</f>
        <v>30.23</v>
      </c>
      <c r="M27" s="23">
        <f>AVERAGE(C27,F27,I27)</f>
        <v>30.0173832771274</v>
      </c>
      <c r="N27" s="23">
        <f>AVERAGE(D27,G27,J27)</f>
        <v>30.7969744675154</v>
      </c>
      <c r="O27" s="24"/>
      <c r="P27" s="25">
        <v>1934</v>
      </c>
    </row>
    <row r="28" ht="20.35" customHeight="1">
      <c r="A28" s="18">
        <v>1935</v>
      </c>
      <c r="B28" s="19">
        <v>28.14</v>
      </c>
      <c r="C28" s="20">
        <v>28.0693330773169</v>
      </c>
      <c r="D28" s="21">
        <v>28.1387640809012</v>
      </c>
      <c r="E28" s="21">
        <v>31.02</v>
      </c>
      <c r="F28" s="20">
        <v>30.7307840501792</v>
      </c>
      <c r="G28" s="21">
        <v>32.3196607782898</v>
      </c>
      <c r="H28" s="21">
        <v>32.25</v>
      </c>
      <c r="I28" s="20">
        <v>31.9978419295758</v>
      </c>
      <c r="J28" s="21">
        <v>32.7712397593446</v>
      </c>
      <c r="K28" s="22"/>
      <c r="L28" s="23">
        <f>AVERAGE(B28,E28,H28)</f>
        <v>30.47</v>
      </c>
      <c r="M28" s="23">
        <f>AVERAGE(C28,F28,I28)</f>
        <v>30.2659863523573</v>
      </c>
      <c r="N28" s="23">
        <f>AVERAGE(D28,G28,J28)</f>
        <v>31.0765548728452</v>
      </c>
      <c r="O28" s="24"/>
      <c r="P28" s="25">
        <v>1935</v>
      </c>
    </row>
    <row r="29" ht="20.35" customHeight="1">
      <c r="A29" s="18">
        <v>1936</v>
      </c>
      <c r="B29" s="19">
        <v>28.51</v>
      </c>
      <c r="C29" s="20">
        <v>28.4040640835496</v>
      </c>
      <c r="D29" s="21">
        <v>28.5064065010505</v>
      </c>
      <c r="E29" s="21">
        <v>31.53</v>
      </c>
      <c r="F29" s="20">
        <v>31.2171343987504</v>
      </c>
      <c r="G29" s="21">
        <v>32.833684864557</v>
      </c>
      <c r="H29" s="21">
        <v>31.89</v>
      </c>
      <c r="I29" s="20">
        <v>31.6824236806328</v>
      </c>
      <c r="J29" s="21">
        <v>32.7996823631195</v>
      </c>
      <c r="K29" s="22"/>
      <c r="L29" s="23">
        <f>AVERAGE(B29,E29,H29)</f>
        <v>30.6433333333333</v>
      </c>
      <c r="M29" s="23">
        <f>AVERAGE(C29,F29,I29)</f>
        <v>30.4345407209776</v>
      </c>
      <c r="N29" s="23">
        <f>AVERAGE(D29,G29,J29)</f>
        <v>31.3799245762423</v>
      </c>
      <c r="O29" s="24"/>
      <c r="P29" s="25">
        <v>1936</v>
      </c>
    </row>
    <row r="30" ht="20.35" customHeight="1">
      <c r="A30" s="18">
        <v>1937</v>
      </c>
      <c r="B30" s="19">
        <v>28.32</v>
      </c>
      <c r="C30" s="20">
        <v>28.2895219114713</v>
      </c>
      <c r="D30" s="21">
        <v>28.3151690370253</v>
      </c>
      <c r="E30" s="21">
        <v>31.79</v>
      </c>
      <c r="F30" s="20">
        <v>31.3379345878136</v>
      </c>
      <c r="G30" s="21">
        <v>31.9094573732719</v>
      </c>
      <c r="H30" s="21">
        <v>31.67</v>
      </c>
      <c r="I30" s="20">
        <v>31.5466913328607</v>
      </c>
      <c r="J30" s="21">
        <v>32.6306002599551</v>
      </c>
      <c r="K30" s="22"/>
      <c r="L30" s="23">
        <f>AVERAGE(B30,E30,H30)</f>
        <v>30.5933333333333</v>
      </c>
      <c r="M30" s="23">
        <f>AVERAGE(C30,F30,I30)</f>
        <v>30.3913826107152</v>
      </c>
      <c r="N30" s="23">
        <f>AVERAGE(D30,G30,J30)</f>
        <v>30.9517422234174</v>
      </c>
      <c r="O30" s="24"/>
      <c r="P30" s="25">
        <v>1937</v>
      </c>
    </row>
    <row r="31" ht="20.35" customHeight="1">
      <c r="A31" s="18">
        <v>1938</v>
      </c>
      <c r="B31" s="19">
        <v>28.75</v>
      </c>
      <c r="C31" s="20">
        <v>28.6342261904762</v>
      </c>
      <c r="D31" s="21">
        <v>28.7503533026114</v>
      </c>
      <c r="E31" s="21">
        <v>31.79</v>
      </c>
      <c r="F31" s="20">
        <v>31.4148227086533</v>
      </c>
      <c r="G31" s="21">
        <v>31.9720154889913</v>
      </c>
      <c r="H31" s="21">
        <v>32.3</v>
      </c>
      <c r="I31" s="20">
        <v>32.1581912442396</v>
      </c>
      <c r="J31" s="21">
        <v>33.2727988991295</v>
      </c>
      <c r="K31" s="22"/>
      <c r="L31" s="23">
        <f>AVERAGE(B31,E31,H31)</f>
        <v>30.9466666666667</v>
      </c>
      <c r="M31" s="23">
        <f>AVERAGE(C31,F31,I31)</f>
        <v>30.7357467144564</v>
      </c>
      <c r="N31" s="23">
        <f>AVERAGE(D31,G31,J31)</f>
        <v>31.3317225635774</v>
      </c>
      <c r="O31" s="24"/>
      <c r="P31" s="25">
        <v>1938</v>
      </c>
    </row>
    <row r="32" ht="20.35" customHeight="1">
      <c r="A32" s="18">
        <v>1939</v>
      </c>
      <c r="B32" s="19">
        <v>27.01</v>
      </c>
      <c r="C32" s="20">
        <v>26.9266679467486</v>
      </c>
      <c r="D32" s="21">
        <v>27.0063197644649</v>
      </c>
      <c r="E32" s="21">
        <v>31.04</v>
      </c>
      <c r="F32" s="20">
        <v>30.7553302611367</v>
      </c>
      <c r="G32" s="21">
        <v>31.2234658218126</v>
      </c>
      <c r="H32" s="21">
        <v>29.88</v>
      </c>
      <c r="I32" s="20">
        <v>29.7866135432668</v>
      </c>
      <c r="J32" s="21">
        <v>30.9105837173579</v>
      </c>
      <c r="K32" s="22"/>
      <c r="L32" s="23">
        <f>AVERAGE(B32,E32,H32)</f>
        <v>29.31</v>
      </c>
      <c r="M32" s="23">
        <f>AVERAGE(C32,F32,I32)</f>
        <v>29.1562039170507</v>
      </c>
      <c r="N32" s="23">
        <f>AVERAGE(D32,G32,J32)</f>
        <v>29.7134564345451</v>
      </c>
      <c r="O32" s="24"/>
      <c r="P32" s="25">
        <v>1939</v>
      </c>
    </row>
    <row r="33" ht="20.35" customHeight="1">
      <c r="A33" s="18">
        <v>1940</v>
      </c>
      <c r="B33" s="19">
        <v>28.17</v>
      </c>
      <c r="C33" s="20">
        <v>28.0460019363078</v>
      </c>
      <c r="D33" s="21">
        <v>28.1856795616529</v>
      </c>
      <c r="E33" s="21">
        <v>30.98</v>
      </c>
      <c r="F33" s="20">
        <v>30.712404832530</v>
      </c>
      <c r="G33" s="21">
        <v>31.159204053887</v>
      </c>
      <c r="H33" s="21">
        <v>31.29</v>
      </c>
      <c r="I33" s="20">
        <v>31.2564163885799</v>
      </c>
      <c r="J33" s="21">
        <v>32.304663824002</v>
      </c>
      <c r="K33" s="22"/>
      <c r="L33" s="23">
        <f>AVERAGE(B33,E33,H33)</f>
        <v>30.1466666666667</v>
      </c>
      <c r="M33" s="23">
        <f>AVERAGE(C33,F33,I33)</f>
        <v>30.0049410524726</v>
      </c>
      <c r="N33" s="23">
        <f>AVERAGE(D33,G33,J33)</f>
        <v>30.549849146514</v>
      </c>
      <c r="O33" s="24"/>
      <c r="P33" s="25">
        <v>1940</v>
      </c>
    </row>
    <row r="34" ht="20.35" customHeight="1">
      <c r="A34" s="18">
        <v>1941</v>
      </c>
      <c r="B34" s="19">
        <v>27.79</v>
      </c>
      <c r="C34" s="20">
        <v>27.7040713005632</v>
      </c>
      <c r="D34" s="21">
        <v>27.7903885048643</v>
      </c>
      <c r="E34" s="21">
        <v>30.87</v>
      </c>
      <c r="F34" s="20">
        <v>30.3591596262161</v>
      </c>
      <c r="G34" s="21">
        <v>31.3662090373784</v>
      </c>
      <c r="H34" s="21">
        <v>30.57</v>
      </c>
      <c r="I34" s="20">
        <v>30.4680638760881</v>
      </c>
      <c r="J34" s="21">
        <v>31.5241161034306</v>
      </c>
      <c r="K34" s="22"/>
      <c r="L34" s="23">
        <f>AVERAGE(B34,E34,H34)</f>
        <v>29.7433333333333</v>
      </c>
      <c r="M34" s="23">
        <f>AVERAGE(C34,F34,I34)</f>
        <v>29.5104316009558</v>
      </c>
      <c r="N34" s="23">
        <f>AVERAGE(D34,G34,J34)</f>
        <v>30.2269045485578</v>
      </c>
      <c r="O34" s="24"/>
      <c r="P34" s="25">
        <v>1941</v>
      </c>
    </row>
    <row r="35" ht="20.35" customHeight="1">
      <c r="A35" s="18">
        <v>1942</v>
      </c>
      <c r="B35" s="19">
        <v>29.38</v>
      </c>
      <c r="C35" s="20">
        <v>29.8881372380246</v>
      </c>
      <c r="D35" s="21">
        <v>29.4037962815827</v>
      </c>
      <c r="E35" s="21">
        <v>32.6</v>
      </c>
      <c r="F35" s="20">
        <v>32.0625474345797</v>
      </c>
      <c r="G35" s="21">
        <v>32.6068853020341</v>
      </c>
      <c r="H35" s="21">
        <v>33.01</v>
      </c>
      <c r="I35" s="20">
        <v>32.8293055555556</v>
      </c>
      <c r="J35" s="21">
        <v>33.8702284946237</v>
      </c>
      <c r="K35" s="22"/>
      <c r="L35" s="23">
        <f>AVERAGE(B35,E35,H35)</f>
        <v>31.6633333333333</v>
      </c>
      <c r="M35" s="23">
        <f>AVERAGE(C35,F35,I35)</f>
        <v>31.5933300760533</v>
      </c>
      <c r="N35" s="23">
        <f>AVERAGE(D35,G35,J35)</f>
        <v>31.9603033594135</v>
      </c>
      <c r="O35" s="24"/>
      <c r="P35" s="25">
        <v>1942</v>
      </c>
    </row>
    <row r="36" ht="20.35" customHeight="1">
      <c r="A36" s="18">
        <v>1943</v>
      </c>
      <c r="B36" s="19">
        <v>28.1</v>
      </c>
      <c r="C36" s="20">
        <v>28.7275646441372</v>
      </c>
      <c r="D36" s="21">
        <v>28.0537125833525</v>
      </c>
      <c r="E36" s="21">
        <v>31.05</v>
      </c>
      <c r="F36" s="20">
        <v>30.5938753082496</v>
      </c>
      <c r="G36" s="21">
        <v>31.0469656786004</v>
      </c>
      <c r="H36" s="21">
        <v>32.6</v>
      </c>
      <c r="I36" s="20">
        <v>32.3822535842294</v>
      </c>
      <c r="J36" s="21">
        <v>33.4407680491551</v>
      </c>
      <c r="K36" s="22"/>
      <c r="L36" s="23">
        <f>AVERAGE(B36,E36,H36)</f>
        <v>30.5833333333333</v>
      </c>
      <c r="M36" s="23">
        <f>AVERAGE(C36,F36,I36)</f>
        <v>30.5678978455387</v>
      </c>
      <c r="N36" s="23">
        <f>AVERAGE(D36,G36,J36)</f>
        <v>30.8471487703693</v>
      </c>
      <c r="O36" s="24"/>
      <c r="P36" s="25">
        <v>1943</v>
      </c>
    </row>
    <row r="37" ht="20.35" customHeight="1">
      <c r="A37" s="18">
        <v>1944</v>
      </c>
      <c r="B37" s="19">
        <v>28.52</v>
      </c>
      <c r="C37" s="20">
        <v>28.9239956280279</v>
      </c>
      <c r="D37" s="21">
        <v>28.5329656408355</v>
      </c>
      <c r="E37" s="21">
        <v>31.25</v>
      </c>
      <c r="F37" s="20">
        <v>30.8310031374269</v>
      </c>
      <c r="G37" s="21">
        <v>31.2513473676415</v>
      </c>
      <c r="H37" s="21">
        <v>31.33</v>
      </c>
      <c r="I37" s="20">
        <v>31.2031720430108</v>
      </c>
      <c r="J37" s="21">
        <v>32.3010406624645</v>
      </c>
      <c r="K37" s="22"/>
      <c r="L37" s="23">
        <f>AVERAGE(B37,E37,H37)</f>
        <v>30.3666666666667</v>
      </c>
      <c r="M37" s="23">
        <f>AVERAGE(C37,F37,I37)</f>
        <v>30.3193902694885</v>
      </c>
      <c r="N37" s="23">
        <f>AVERAGE(D37,G37,J37)</f>
        <v>30.6951178903138</v>
      </c>
      <c r="O37" s="24"/>
      <c r="P37" s="25">
        <v>1944</v>
      </c>
    </row>
    <row r="38" ht="20.35" customHeight="1">
      <c r="A38" s="18">
        <v>1945</v>
      </c>
      <c r="B38" s="19">
        <v>27.88</v>
      </c>
      <c r="C38" s="20">
        <v>28.2871357284108</v>
      </c>
      <c r="D38" s="21">
        <v>27.8899902669633</v>
      </c>
      <c r="E38" s="21">
        <v>31.78</v>
      </c>
      <c r="F38" s="20">
        <v>31.2533988382153</v>
      </c>
      <c r="G38" s="21">
        <v>31.7676113229867</v>
      </c>
      <c r="H38" s="21">
        <v>31.67</v>
      </c>
      <c r="I38" s="20">
        <v>31.6730907578085</v>
      </c>
      <c r="J38" s="21">
        <v>32.4719322836662</v>
      </c>
      <c r="K38" s="22"/>
      <c r="L38" s="23">
        <f>AVERAGE(B38,E38,H38)</f>
        <v>30.4433333333333</v>
      </c>
      <c r="M38" s="23">
        <f>AVERAGE(C38,F38,I38)</f>
        <v>30.4045417748115</v>
      </c>
      <c r="N38" s="23">
        <f>AVERAGE(D38,G38,J38)</f>
        <v>30.7098446245387</v>
      </c>
      <c r="O38" s="24"/>
      <c r="P38" s="25">
        <v>1945</v>
      </c>
    </row>
    <row r="39" ht="20.35" customHeight="1">
      <c r="A39" s="18">
        <v>1946</v>
      </c>
      <c r="B39" s="19">
        <v>27.9</v>
      </c>
      <c r="C39" s="20">
        <v>28.3021547530766</v>
      </c>
      <c r="D39" s="21">
        <v>27.8564242897752</v>
      </c>
      <c r="E39" t="s" s="26">
        <v>8</v>
      </c>
      <c r="F39" t="s" s="27">
        <v>9</v>
      </c>
      <c r="G39" t="s" s="26">
        <v>9</v>
      </c>
      <c r="H39" s="21">
        <v>31.07</v>
      </c>
      <c r="I39" s="20">
        <v>31.0598655913979</v>
      </c>
      <c r="J39" s="21">
        <v>31.819194828469</v>
      </c>
      <c r="K39" s="22"/>
      <c r="L39" s="23"/>
      <c r="M39" s="23"/>
      <c r="N39" s="23"/>
      <c r="O39" s="24"/>
      <c r="P39" s="25">
        <v>1946</v>
      </c>
    </row>
    <row r="40" ht="20.35" customHeight="1">
      <c r="A40" s="18">
        <v>1947</v>
      </c>
      <c r="B40" s="19">
        <v>27.92</v>
      </c>
      <c r="C40" s="20">
        <v>28.3442985837684</v>
      </c>
      <c r="D40" s="21">
        <v>27.8730145929339</v>
      </c>
      <c r="E40" s="21">
        <v>31.88</v>
      </c>
      <c r="F40" s="20">
        <v>31.3269162826421</v>
      </c>
      <c r="G40" s="21">
        <v>31.8829557091654</v>
      </c>
      <c r="H40" s="21">
        <v>31.82</v>
      </c>
      <c r="I40" s="20">
        <v>31.7549801587302</v>
      </c>
      <c r="J40" s="21">
        <v>32.522535202253</v>
      </c>
      <c r="K40" s="22"/>
      <c r="L40" s="23">
        <f>AVERAGE(B40,E40,H40)</f>
        <v>30.54</v>
      </c>
      <c r="M40" s="23">
        <f>AVERAGE(C40,F40,I40)</f>
        <v>30.4753983417136</v>
      </c>
      <c r="N40" s="23">
        <f>AVERAGE(D40,G40,J40)</f>
        <v>30.7595018347841</v>
      </c>
      <c r="O40" s="24"/>
      <c r="P40" s="25">
        <v>1947</v>
      </c>
    </row>
    <row r="41" ht="20.35" customHeight="1">
      <c r="A41" s="18">
        <v>1948</v>
      </c>
      <c r="B41" s="19">
        <v>27.91</v>
      </c>
      <c r="C41" s="20">
        <v>28.2703968474672</v>
      </c>
      <c r="D41" s="21">
        <v>27.9428167099246</v>
      </c>
      <c r="E41" s="21">
        <v>31.73</v>
      </c>
      <c r="F41" s="20">
        <v>31.2099128661476</v>
      </c>
      <c r="G41" s="21">
        <v>31.7302305030281</v>
      </c>
      <c r="H41" s="21">
        <v>31.94</v>
      </c>
      <c r="I41" s="20">
        <v>31.8789692250649</v>
      </c>
      <c r="J41" s="21">
        <v>32.630630021011</v>
      </c>
      <c r="K41" s="22"/>
      <c r="L41" s="23">
        <f>AVERAGE(B41,E41,H41)</f>
        <v>30.5266666666667</v>
      </c>
      <c r="M41" s="23">
        <f>AVERAGE(C41,F41,I41)</f>
        <v>30.4530929795599</v>
      </c>
      <c r="N41" s="23">
        <f>AVERAGE(D41,G41,J41)</f>
        <v>30.7678924113212</v>
      </c>
      <c r="O41" s="24"/>
      <c r="P41" s="25">
        <v>1948</v>
      </c>
    </row>
    <row r="42" ht="20.35" customHeight="1">
      <c r="A42" s="18">
        <v>1949</v>
      </c>
      <c r="B42" s="19">
        <v>26.96</v>
      </c>
      <c r="C42" s="20">
        <v>27.3256034703462</v>
      </c>
      <c r="D42" s="21">
        <v>26.9595071684588</v>
      </c>
      <c r="E42" s="21">
        <v>31.15</v>
      </c>
      <c r="F42" s="20">
        <v>30.6774404761905</v>
      </c>
      <c r="G42" s="21">
        <v>31.1519969278034</v>
      </c>
      <c r="H42" s="21">
        <v>30.72</v>
      </c>
      <c r="I42" s="20">
        <v>30.674709421403</v>
      </c>
      <c r="J42" s="21">
        <v>31.4107558883769</v>
      </c>
      <c r="K42" s="22"/>
      <c r="L42" s="23">
        <f>AVERAGE(B42,E42,H42)</f>
        <v>29.61</v>
      </c>
      <c r="M42" s="23">
        <f>AVERAGE(C42,F42,I42)</f>
        <v>29.5592511226466</v>
      </c>
      <c r="N42" s="23">
        <f>AVERAGE(D42,G42,J42)</f>
        <v>29.840753328213</v>
      </c>
      <c r="O42" s="24"/>
      <c r="P42" s="25">
        <v>1949</v>
      </c>
    </row>
    <row r="43" ht="20.35" customHeight="1">
      <c r="A43" s="18">
        <v>1950</v>
      </c>
      <c r="B43" s="19">
        <v>27.14</v>
      </c>
      <c r="C43" s="20">
        <v>27.5309959037378</v>
      </c>
      <c r="D43" s="21">
        <v>27.1753878648234</v>
      </c>
      <c r="E43" s="21">
        <v>31.32</v>
      </c>
      <c r="F43" s="20">
        <v>30.7813259883115</v>
      </c>
      <c r="G43" s="21">
        <v>31.3212017320833</v>
      </c>
      <c r="H43" s="21">
        <v>30.58</v>
      </c>
      <c r="I43" s="20">
        <v>30.5327496159754</v>
      </c>
      <c r="J43" s="21">
        <v>31.2986667946749</v>
      </c>
      <c r="K43" s="22"/>
      <c r="L43" s="23">
        <f>AVERAGE(B43,E43,H43)</f>
        <v>29.68</v>
      </c>
      <c r="M43" s="23">
        <f>AVERAGE(C43,F43,I43)</f>
        <v>29.6150238360082</v>
      </c>
      <c r="N43" s="23">
        <f>AVERAGE(D43,G43,J43)</f>
        <v>29.9317521305272</v>
      </c>
      <c r="O43" s="24"/>
      <c r="P43" s="25">
        <v>1950</v>
      </c>
    </row>
    <row r="44" ht="20.35" customHeight="1">
      <c r="A44" s="18">
        <v>1951</v>
      </c>
      <c r="B44" s="19">
        <v>28.73</v>
      </c>
      <c r="C44" s="20">
        <v>29.1393285970302</v>
      </c>
      <c r="D44" s="21">
        <v>28.7137019969278</v>
      </c>
      <c r="E44" s="21">
        <v>31.91</v>
      </c>
      <c r="F44" s="20">
        <v>31.3537858422939</v>
      </c>
      <c r="G44" s="21">
        <v>31.911970046083</v>
      </c>
      <c r="H44" s="21">
        <v>32.03</v>
      </c>
      <c r="I44" s="20">
        <v>31.9704185867896</v>
      </c>
      <c r="J44" s="21">
        <v>32.7141397849462</v>
      </c>
      <c r="K44" s="22"/>
      <c r="L44" s="23">
        <f>AVERAGE(B44,E44,H44)</f>
        <v>30.89</v>
      </c>
      <c r="M44" s="23">
        <f>AVERAGE(C44,F44,I44)</f>
        <v>30.8211776753712</v>
      </c>
      <c r="N44" s="23">
        <f>AVERAGE(D44,G44,J44)</f>
        <v>31.113270609319</v>
      </c>
      <c r="O44" s="24"/>
      <c r="P44" s="25">
        <v>1951</v>
      </c>
    </row>
    <row r="45" ht="20.35" customHeight="1">
      <c r="A45" s="18">
        <v>1952</v>
      </c>
      <c r="B45" s="19">
        <v>27.83</v>
      </c>
      <c r="C45" s="20">
        <v>28.2485548757879</v>
      </c>
      <c r="D45" s="21">
        <v>27.8285208874058</v>
      </c>
      <c r="E45" s="21">
        <v>32.17</v>
      </c>
      <c r="F45" s="20">
        <v>31.5867331671679</v>
      </c>
      <c r="G45" s="21">
        <v>32.1688316236147</v>
      </c>
      <c r="H45" s="21">
        <v>32.35</v>
      </c>
      <c r="I45" s="20">
        <v>32.2732298232604</v>
      </c>
      <c r="J45" s="21">
        <v>33.0004087875417</v>
      </c>
      <c r="K45" s="22"/>
      <c r="L45" s="23">
        <f>AVERAGE(B45,E45,H45)</f>
        <v>30.7833333333333</v>
      </c>
      <c r="M45" s="23">
        <f>AVERAGE(C45,F45,I45)</f>
        <v>30.7028392887387</v>
      </c>
      <c r="N45" s="23">
        <f>AVERAGE(D45,G45,J45)</f>
        <v>30.9992537661874</v>
      </c>
      <c r="O45" s="24"/>
      <c r="P45" s="25">
        <v>1952</v>
      </c>
    </row>
    <row r="46" ht="20.35" customHeight="1">
      <c r="A46" s="18">
        <v>1953</v>
      </c>
      <c r="B46" s="19">
        <v>28.38</v>
      </c>
      <c r="C46" s="20">
        <v>28.7487596006145</v>
      </c>
      <c r="D46" s="21">
        <v>28.3787788018433</v>
      </c>
      <c r="E46" s="21">
        <v>31.54</v>
      </c>
      <c r="F46" s="20">
        <v>31.0329262672811</v>
      </c>
      <c r="G46" s="21">
        <v>31.5367914746544</v>
      </c>
      <c r="H46" s="21">
        <v>31.31</v>
      </c>
      <c r="I46" s="20">
        <v>31.3088850486431</v>
      </c>
      <c r="J46" s="21">
        <v>32.0547811059908</v>
      </c>
      <c r="K46" s="22"/>
      <c r="L46" s="23">
        <f>AVERAGE(B46,E46,H46)</f>
        <v>30.41</v>
      </c>
      <c r="M46" s="23">
        <f>AVERAGE(C46,F46,I46)</f>
        <v>30.3635236388462</v>
      </c>
      <c r="N46" s="23">
        <f>AVERAGE(D46,G46,J46)</f>
        <v>30.6567837941628</v>
      </c>
      <c r="O46" s="24"/>
      <c r="P46" s="25">
        <v>1953</v>
      </c>
    </row>
    <row r="47" ht="20.35" customHeight="1">
      <c r="A47" s="18">
        <v>1954</v>
      </c>
      <c r="B47" s="19">
        <v>28.05</v>
      </c>
      <c r="C47" s="20">
        <v>28.4988037634409</v>
      </c>
      <c r="D47" s="21">
        <v>28.0509152585765</v>
      </c>
      <c r="E47" s="21">
        <v>31.63</v>
      </c>
      <c r="F47" s="20">
        <v>31.1203264208909</v>
      </c>
      <c r="G47" s="21">
        <v>31.6272977470558</v>
      </c>
      <c r="H47" s="21">
        <v>31.92</v>
      </c>
      <c r="I47" s="20">
        <v>31.8225281618024</v>
      </c>
      <c r="J47" s="21">
        <v>32.5811002304148</v>
      </c>
      <c r="K47" s="22"/>
      <c r="L47" s="23">
        <f>AVERAGE(B47,E47,H47)</f>
        <v>30.5333333333333</v>
      </c>
      <c r="M47" s="23">
        <f>AVERAGE(C47,F47,I47)</f>
        <v>30.4805527820447</v>
      </c>
      <c r="N47" s="23">
        <f>AVERAGE(D47,G47,J47)</f>
        <v>30.7531044120157</v>
      </c>
      <c r="O47" s="24"/>
      <c r="P47" s="25">
        <v>1954</v>
      </c>
    </row>
    <row r="48" ht="20.35" customHeight="1">
      <c r="A48" s="18">
        <v>1955</v>
      </c>
      <c r="B48" s="19">
        <v>28.65</v>
      </c>
      <c r="C48" s="20">
        <v>29.0216634664619</v>
      </c>
      <c r="D48" s="21">
        <v>28.6460381464414</v>
      </c>
      <c r="E48" s="21">
        <v>31.9</v>
      </c>
      <c r="F48" s="20">
        <v>31.3866300519095</v>
      </c>
      <c r="G48" s="21">
        <v>31.903887432244</v>
      </c>
      <c r="H48" s="21">
        <v>31.81</v>
      </c>
      <c r="I48" s="20">
        <v>31.701780593958</v>
      </c>
      <c r="J48" s="21">
        <v>32.470119687660</v>
      </c>
      <c r="K48" s="22"/>
      <c r="L48" s="23">
        <f>AVERAGE(B48,E48,H48)</f>
        <v>30.7866666666667</v>
      </c>
      <c r="M48" s="23">
        <f>AVERAGE(C48,F48,I48)</f>
        <v>30.7033580374431</v>
      </c>
      <c r="N48" s="23">
        <f>AVERAGE(D48,G48,J48)</f>
        <v>31.0066817554485</v>
      </c>
      <c r="O48" s="24"/>
      <c r="P48" s="25">
        <v>1955</v>
      </c>
    </row>
    <row r="49" ht="20.35" customHeight="1">
      <c r="A49" s="18">
        <v>1956</v>
      </c>
      <c r="B49" s="19">
        <v>27.85</v>
      </c>
      <c r="C49" s="20">
        <v>28.2533540353479</v>
      </c>
      <c r="D49" s="21">
        <v>27.8463258558893</v>
      </c>
      <c r="E49" s="21">
        <v>31.41</v>
      </c>
      <c r="F49" s="20">
        <v>30.9328046594982</v>
      </c>
      <c r="G49" s="21">
        <v>31.4086243974787</v>
      </c>
      <c r="H49" s="21">
        <v>30.66</v>
      </c>
      <c r="I49" s="20">
        <v>30.5571644419726</v>
      </c>
      <c r="J49" s="21">
        <v>31.3926356445433</v>
      </c>
      <c r="K49" s="22"/>
      <c r="L49" s="23">
        <f>AVERAGE(B49,E49,H49)</f>
        <v>29.9733333333333</v>
      </c>
      <c r="M49" s="23">
        <f>AVERAGE(C49,F49,I49)</f>
        <v>29.9144410456062</v>
      </c>
      <c r="N49" s="23">
        <f>AVERAGE(D49,G49,J49)</f>
        <v>30.2158619659704</v>
      </c>
      <c r="O49" s="24"/>
      <c r="P49" s="25">
        <v>1956</v>
      </c>
    </row>
    <row r="50" ht="20.35" customHeight="1">
      <c r="A50" s="18">
        <v>1957</v>
      </c>
      <c r="B50" s="19">
        <v>29.3</v>
      </c>
      <c r="C50" s="20">
        <v>29.7101036866359</v>
      </c>
      <c r="D50" s="21">
        <v>29.3002624167947</v>
      </c>
      <c r="E50" s="21">
        <v>31.54</v>
      </c>
      <c r="F50" s="20">
        <v>31.03125</v>
      </c>
      <c r="G50" s="21">
        <v>31.5402489759345</v>
      </c>
      <c r="H50" t="s" s="26">
        <v>9</v>
      </c>
      <c r="I50" s="20">
        <v>31.7696471184682</v>
      </c>
      <c r="J50" s="21">
        <v>32.5391871311343</v>
      </c>
      <c r="K50" s="22"/>
      <c r="L50" s="23"/>
      <c r="M50" s="23"/>
      <c r="N50" s="23"/>
      <c r="O50" s="24"/>
      <c r="P50" s="25">
        <v>1957</v>
      </c>
    </row>
    <row r="51" ht="20.35" customHeight="1">
      <c r="A51" s="18">
        <v>1958</v>
      </c>
      <c r="B51" s="19">
        <v>28.96</v>
      </c>
      <c r="C51" s="20">
        <v>29.3770084485407</v>
      </c>
      <c r="D51" s="21">
        <v>28.9562103174603</v>
      </c>
      <c r="E51" s="21">
        <v>32.61</v>
      </c>
      <c r="F51" s="20">
        <v>32.0154781105991</v>
      </c>
      <c r="G51" s="21">
        <v>32.608698796723</v>
      </c>
      <c r="H51" s="21">
        <v>32.89</v>
      </c>
      <c r="I51" s="20">
        <v>32.7953712237583</v>
      </c>
      <c r="J51" s="21">
        <v>33.5315828213006</v>
      </c>
      <c r="K51" s="22"/>
      <c r="L51" s="23">
        <f>AVERAGE(B51,E51,H51)</f>
        <v>31.4866666666667</v>
      </c>
      <c r="M51" s="23">
        <f>AVERAGE(C51,F51,I51)</f>
        <v>31.3959525942994</v>
      </c>
      <c r="N51" s="23">
        <f>AVERAGE(D51,G51,J51)</f>
        <v>31.6988306451613</v>
      </c>
      <c r="O51" s="24"/>
      <c r="P51" s="25">
        <v>1958</v>
      </c>
    </row>
    <row r="52" ht="20.35" customHeight="1">
      <c r="A52" s="18">
        <v>1959</v>
      </c>
      <c r="B52" s="19">
        <v>28.78</v>
      </c>
      <c r="C52" s="20">
        <v>29.1357981310804</v>
      </c>
      <c r="D52" s="21">
        <v>28.7766762672811</v>
      </c>
      <c r="E52" s="21">
        <v>31.89</v>
      </c>
      <c r="F52" s="20">
        <v>31.3331400409626</v>
      </c>
      <c r="G52" s="21">
        <v>31.8948489503328</v>
      </c>
      <c r="H52" s="21">
        <v>32.47</v>
      </c>
      <c r="I52" s="20">
        <v>32.3806477214542</v>
      </c>
      <c r="J52" s="21">
        <v>33.1182846902202</v>
      </c>
      <c r="K52" s="22"/>
      <c r="L52" s="23">
        <f>AVERAGE(B52,E52,H52)</f>
        <v>31.0466666666667</v>
      </c>
      <c r="M52" s="23">
        <f>AVERAGE(C52,F52,I52)</f>
        <v>30.9498619644991</v>
      </c>
      <c r="N52" s="23">
        <f>AVERAGE(D52,G52,J52)</f>
        <v>31.263269969278</v>
      </c>
      <c r="O52" s="24"/>
      <c r="P52" s="25">
        <v>1959</v>
      </c>
    </row>
    <row r="53" ht="20.35" customHeight="1">
      <c r="A53" s="18">
        <v>1960</v>
      </c>
      <c r="B53" s="19">
        <v>28.3</v>
      </c>
      <c r="C53" s="20">
        <v>28.7090724261525</v>
      </c>
      <c r="D53" s="21">
        <v>28.3015483252997</v>
      </c>
      <c r="E53" s="21">
        <v>31.51</v>
      </c>
      <c r="F53" s="20">
        <v>31.0108821530095</v>
      </c>
      <c r="G53" s="21">
        <v>31.5083531083921</v>
      </c>
      <c r="H53" s="21">
        <v>31.63</v>
      </c>
      <c r="I53" s="20">
        <v>31.5068081819305</v>
      </c>
      <c r="J53" s="21">
        <v>32.2574848597207</v>
      </c>
      <c r="K53" s="22"/>
      <c r="L53" s="23">
        <f>AVERAGE(B53,E53,H53)</f>
        <v>30.48</v>
      </c>
      <c r="M53" s="23">
        <f>AVERAGE(C53,F53,I53)</f>
        <v>30.4089209203642</v>
      </c>
      <c r="N53" s="23">
        <f>AVERAGE(D53,G53,J53)</f>
        <v>30.6891287644708</v>
      </c>
      <c r="O53" s="24"/>
      <c r="P53" s="25">
        <v>1960</v>
      </c>
    </row>
    <row r="54" ht="20.35" customHeight="1">
      <c r="A54" s="18">
        <v>1961</v>
      </c>
      <c r="B54" s="19">
        <v>29.03</v>
      </c>
      <c r="C54" s="20">
        <v>29.4205984383001</v>
      </c>
      <c r="D54" s="21">
        <v>29.0293093958013</v>
      </c>
      <c r="E54" s="21">
        <v>31.79</v>
      </c>
      <c r="F54" s="20">
        <v>31.2136687147978</v>
      </c>
      <c r="G54" s="21">
        <v>31.7914919354839</v>
      </c>
      <c r="H54" s="21">
        <v>32.18</v>
      </c>
      <c r="I54" s="20">
        <v>32.0561516323252</v>
      </c>
      <c r="J54" s="21">
        <v>32.8348050964917</v>
      </c>
      <c r="K54" s="22"/>
      <c r="L54" s="23">
        <f>AVERAGE(B54,E54,H54)</f>
        <v>31</v>
      </c>
      <c r="M54" s="23">
        <f>AVERAGE(C54,F54,I54)</f>
        <v>30.8968062618077</v>
      </c>
      <c r="N54" s="23">
        <f>AVERAGE(D54,G54,J54)</f>
        <v>31.2185354759256</v>
      </c>
      <c r="O54" s="24"/>
      <c r="P54" s="25">
        <v>1961</v>
      </c>
    </row>
    <row r="55" ht="20.35" customHeight="1">
      <c r="A55" s="18">
        <v>1962</v>
      </c>
      <c r="B55" s="19">
        <v>28.38</v>
      </c>
      <c r="C55" s="20">
        <v>28.7842530721966</v>
      </c>
      <c r="D55" s="21">
        <v>28.3843766001024</v>
      </c>
      <c r="E55" s="21">
        <v>32.12</v>
      </c>
      <c r="F55" s="20">
        <v>31.5779806707629</v>
      </c>
      <c r="G55" s="21">
        <v>32.1249615975422</v>
      </c>
      <c r="H55" s="21">
        <v>31.52</v>
      </c>
      <c r="I55" s="20">
        <v>31.4122555043523</v>
      </c>
      <c r="J55" s="21">
        <v>32.2169898873528</v>
      </c>
      <c r="K55" s="22"/>
      <c r="L55" s="23">
        <f>AVERAGE(B55,E55,H55)</f>
        <v>30.6733333333333</v>
      </c>
      <c r="M55" s="23">
        <f>AVERAGE(C55,F55,I55)</f>
        <v>30.5914964157706</v>
      </c>
      <c r="N55" s="23">
        <f>AVERAGE(D55,G55,J55)</f>
        <v>30.9087760283325</v>
      </c>
      <c r="O55" s="24"/>
      <c r="P55" s="25">
        <v>1962</v>
      </c>
    </row>
    <row r="56" ht="20.35" customHeight="1">
      <c r="A56" s="18">
        <v>1963</v>
      </c>
      <c r="B56" s="19">
        <v>28.97</v>
      </c>
      <c r="C56" s="20">
        <v>29.3535688684076</v>
      </c>
      <c r="D56" s="21">
        <v>28.9694553251408</v>
      </c>
      <c r="E56" s="21">
        <v>31.42</v>
      </c>
      <c r="F56" s="20">
        <v>30.9362724014337</v>
      </c>
      <c r="G56" s="21">
        <v>31.423543906810</v>
      </c>
      <c r="H56" s="21">
        <v>31.65</v>
      </c>
      <c r="I56" s="20">
        <v>31.5505797667602</v>
      </c>
      <c r="J56" s="21">
        <v>32.2459684261172</v>
      </c>
      <c r="K56" s="22"/>
      <c r="L56" s="23">
        <f>AVERAGE(B56,E56,H56)</f>
        <v>30.68</v>
      </c>
      <c r="M56" s="23">
        <f>AVERAGE(C56,F56,I56)</f>
        <v>30.6134736788672</v>
      </c>
      <c r="N56" s="23">
        <f>AVERAGE(D56,G56,J56)</f>
        <v>30.8796558860227</v>
      </c>
      <c r="O56" s="24"/>
      <c r="P56" s="25">
        <v>1963</v>
      </c>
    </row>
    <row r="57" ht="20.35" customHeight="1">
      <c r="A57" s="18">
        <v>1964</v>
      </c>
      <c r="B57" s="19">
        <v>28.42</v>
      </c>
      <c r="C57" s="20">
        <v>28.8398090470894</v>
      </c>
      <c r="D57" s="21">
        <v>28.4162350142133</v>
      </c>
      <c r="E57" s="21">
        <v>32</v>
      </c>
      <c r="F57" s="20">
        <v>31.4681510320109</v>
      </c>
      <c r="G57" s="21">
        <v>32.0017565813867</v>
      </c>
      <c r="H57" s="21">
        <v>32.48</v>
      </c>
      <c r="I57" s="20">
        <v>32.4565093931529</v>
      </c>
      <c r="J57" s="21">
        <v>32.4804446298356</v>
      </c>
      <c r="K57" s="22"/>
      <c r="L57" s="23">
        <f>AVERAGE(B57,E57,H57)</f>
        <v>30.9666666666667</v>
      </c>
      <c r="M57" s="23">
        <f>AVERAGE(C57,F57,I57)</f>
        <v>30.9214898240844</v>
      </c>
      <c r="N57" s="23">
        <f>AVERAGE(D57,G57,J57)</f>
        <v>30.9661454084785</v>
      </c>
      <c r="O57" s="24"/>
      <c r="P57" s="25">
        <v>1964</v>
      </c>
    </row>
    <row r="58" ht="20.35" customHeight="1">
      <c r="A58" s="18">
        <v>1965</v>
      </c>
      <c r="B58" s="19">
        <v>29.21</v>
      </c>
      <c r="C58" s="20">
        <v>29.6130613159242</v>
      </c>
      <c r="D58" s="21">
        <v>29.2142997951869</v>
      </c>
      <c r="E58" s="21">
        <v>31.76</v>
      </c>
      <c r="F58" s="20">
        <v>31.2384779825909</v>
      </c>
      <c r="G58" s="21">
        <v>31.7618375576037</v>
      </c>
      <c r="H58" s="21">
        <v>32.27</v>
      </c>
      <c r="I58" s="20">
        <v>32.2659350998464</v>
      </c>
      <c r="J58" s="21">
        <v>32.2726574500768</v>
      </c>
      <c r="K58" s="22"/>
      <c r="L58" s="23">
        <f>AVERAGE(B58,E58,H58)</f>
        <v>31.08</v>
      </c>
      <c r="M58" s="23">
        <f>AVERAGE(C58,F58,I58)</f>
        <v>31.0391581327872</v>
      </c>
      <c r="N58" s="23">
        <f>AVERAGE(D58,G58,J58)</f>
        <v>31.0829316009558</v>
      </c>
      <c r="O58" s="24"/>
      <c r="P58" s="25">
        <v>1965</v>
      </c>
    </row>
    <row r="59" ht="20.35" customHeight="1">
      <c r="A59" s="18">
        <v>1966</v>
      </c>
      <c r="B59" s="19">
        <v>27.3</v>
      </c>
      <c r="C59" s="20">
        <v>27.7241673067076</v>
      </c>
      <c r="D59" s="21">
        <v>27.2998899129544</v>
      </c>
      <c r="E59" s="21">
        <v>32.1</v>
      </c>
      <c r="F59" s="20">
        <v>31.5399295954941</v>
      </c>
      <c r="G59" s="21">
        <v>32.0957238863287</v>
      </c>
      <c r="H59" s="21">
        <v>31.36</v>
      </c>
      <c r="I59" s="20">
        <v>31.3658886417007</v>
      </c>
      <c r="J59" s="21">
        <v>31.3594608206649</v>
      </c>
      <c r="K59" s="22"/>
      <c r="L59" s="23">
        <f>AVERAGE(B59,E59,H59)</f>
        <v>30.2533333333333</v>
      </c>
      <c r="M59" s="23">
        <f>AVERAGE(C59,F59,I59)</f>
        <v>30.2099951813008</v>
      </c>
      <c r="N59" s="23">
        <f>AVERAGE(D59,G59,J59)</f>
        <v>30.2516915399827</v>
      </c>
      <c r="O59" s="24"/>
      <c r="P59" s="25">
        <v>1966</v>
      </c>
    </row>
    <row r="60" ht="20.35" customHeight="1">
      <c r="A60" s="18">
        <v>1967</v>
      </c>
      <c r="B60" s="19">
        <v>28.32</v>
      </c>
      <c r="C60" s="20">
        <v>28.6659146185356</v>
      </c>
      <c r="D60" s="21">
        <v>28.3218727598566</v>
      </c>
      <c r="E60" s="21">
        <v>31.85</v>
      </c>
      <c r="F60" s="20">
        <v>31.3139016897081</v>
      </c>
      <c r="G60" s="21">
        <v>31.8496166154634</v>
      </c>
      <c r="H60" s="21">
        <v>31.37</v>
      </c>
      <c r="I60" s="20">
        <v>31.3635610334234</v>
      </c>
      <c r="J60" s="21">
        <v>31.364649985875</v>
      </c>
      <c r="K60" s="22"/>
      <c r="L60" s="23">
        <f>AVERAGE(B60,E60,H60)</f>
        <v>30.5133333333333</v>
      </c>
      <c r="M60" s="23">
        <f>AVERAGE(C60,F60,I60)</f>
        <v>30.4477924472224</v>
      </c>
      <c r="N60" s="23">
        <f>AVERAGE(D60,G60,J60)</f>
        <v>30.5120464537317</v>
      </c>
      <c r="O60" s="24"/>
      <c r="P60" s="25">
        <v>1967</v>
      </c>
    </row>
    <row r="61" ht="20.35" customHeight="1">
      <c r="A61" s="18">
        <v>1968</v>
      </c>
      <c r="B61" s="19">
        <v>27.61</v>
      </c>
      <c r="C61" s="20">
        <v>28.0357205537016</v>
      </c>
      <c r="D61" s="21">
        <v>27.6117803732542</v>
      </c>
      <c r="E61" s="21">
        <v>31.7</v>
      </c>
      <c r="F61" s="20">
        <v>31.2033843159066</v>
      </c>
      <c r="G61" s="21">
        <v>31.7026229761463</v>
      </c>
      <c r="H61" s="21">
        <v>31.38</v>
      </c>
      <c r="I61" s="20">
        <v>31.3755935264148</v>
      </c>
      <c r="J61" s="21">
        <v>31.3914438196075</v>
      </c>
      <c r="K61" s="22"/>
      <c r="L61" s="23">
        <f>AVERAGE(B61,E61,H61)</f>
        <v>30.23</v>
      </c>
      <c r="M61" s="23">
        <f>AVERAGE(C61,F61,I61)</f>
        <v>30.204899465341</v>
      </c>
      <c r="N61" s="23">
        <f>AVERAGE(D61,G61,J61)</f>
        <v>30.2352823896693</v>
      </c>
      <c r="O61" s="24"/>
      <c r="P61" s="25">
        <v>1968</v>
      </c>
    </row>
    <row r="62" ht="20.35" customHeight="1">
      <c r="A62" s="18">
        <v>1969</v>
      </c>
      <c r="B62" s="19">
        <v>28.82</v>
      </c>
      <c r="C62" s="20">
        <v>29.2111533538146</v>
      </c>
      <c r="D62" s="21">
        <v>28.8167722734255</v>
      </c>
      <c r="E62" t="s" s="26">
        <v>8</v>
      </c>
      <c r="F62" t="s" s="27">
        <v>9</v>
      </c>
      <c r="G62" t="s" s="26">
        <v>9</v>
      </c>
      <c r="H62" s="21">
        <v>32.04</v>
      </c>
      <c r="I62" s="20">
        <v>32.108031233999</v>
      </c>
      <c r="J62" s="21">
        <v>32.1646972606247</v>
      </c>
      <c r="K62" s="22"/>
      <c r="L62" s="23"/>
      <c r="M62" s="23"/>
      <c r="N62" s="23"/>
      <c r="O62" s="24"/>
      <c r="P62" s="25">
        <v>1969</v>
      </c>
    </row>
    <row r="63" ht="20.35" customHeight="1">
      <c r="A63" s="18">
        <v>1970</v>
      </c>
      <c r="B63" s="19">
        <v>28.76</v>
      </c>
      <c r="C63" s="20">
        <v>29.1069572452637</v>
      </c>
      <c r="D63" s="21">
        <v>28.7581944444444</v>
      </c>
      <c r="E63" s="21">
        <v>32.63</v>
      </c>
      <c r="F63" s="20">
        <v>32.0274076109453</v>
      </c>
      <c r="G63" s="21">
        <v>32.6284919188085</v>
      </c>
      <c r="H63" s="21">
        <v>32.35</v>
      </c>
      <c r="I63" s="20">
        <v>32.3476337464908</v>
      </c>
      <c r="J63" s="21">
        <v>32.3509709421403</v>
      </c>
      <c r="K63" s="22"/>
      <c r="L63" s="23">
        <f>AVERAGE(B63,E63,H63)</f>
        <v>31.2466666666667</v>
      </c>
      <c r="M63" s="23">
        <f>AVERAGE(C63,F63,I63)</f>
        <v>31.1606662008999</v>
      </c>
      <c r="N63" s="23">
        <f>AVERAGE(D63,G63,J63)</f>
        <v>31.2458857684644</v>
      </c>
      <c r="O63" s="24"/>
      <c r="P63" s="25">
        <v>1970</v>
      </c>
    </row>
    <row r="64" ht="20.35" customHeight="1">
      <c r="A64" s="18">
        <v>1971</v>
      </c>
      <c r="B64" s="19">
        <v>29.19</v>
      </c>
      <c r="C64" s="20">
        <v>29.5673943932412</v>
      </c>
      <c r="D64" s="21">
        <v>29.1894342037891</v>
      </c>
      <c r="E64" s="21">
        <v>31.72</v>
      </c>
      <c r="F64" s="20">
        <v>31.2419329237071</v>
      </c>
      <c r="G64" s="21">
        <v>31.7191621863799</v>
      </c>
      <c r="H64" s="21">
        <v>32.08</v>
      </c>
      <c r="I64" s="20">
        <v>32.0561248966088</v>
      </c>
      <c r="J64" s="21">
        <v>32.0851585332231</v>
      </c>
      <c r="K64" s="22"/>
      <c r="L64" s="23">
        <f>AVERAGE(B64,E64,H64)</f>
        <v>30.9966666666667</v>
      </c>
      <c r="M64" s="23">
        <f>AVERAGE(C64,F64,I64)</f>
        <v>30.9551507378524</v>
      </c>
      <c r="N64" s="23">
        <f>AVERAGE(D64,G64,J64)</f>
        <v>30.9979183077974</v>
      </c>
      <c r="O64" s="24"/>
      <c r="P64" s="25">
        <v>1971</v>
      </c>
    </row>
    <row r="65" ht="20.35" customHeight="1">
      <c r="A65" s="18">
        <v>1972</v>
      </c>
      <c r="B65" s="19">
        <v>28.95</v>
      </c>
      <c r="C65" s="20">
        <v>29.2918023553508</v>
      </c>
      <c r="D65" s="21">
        <v>28.9425716845878</v>
      </c>
      <c r="E65" s="21">
        <v>32.25</v>
      </c>
      <c r="F65" s="20">
        <v>31.6959918427883</v>
      </c>
      <c r="G65" s="21">
        <v>32.2489868372266</v>
      </c>
      <c r="H65" s="21">
        <v>32.17</v>
      </c>
      <c r="I65" s="20">
        <v>32.1809176863181</v>
      </c>
      <c r="J65" s="21">
        <v>32.1604579162032</v>
      </c>
      <c r="K65" s="22"/>
      <c r="L65" s="23">
        <f>AVERAGE(B65,E65,H65)</f>
        <v>31.1233333333333</v>
      </c>
      <c r="M65" s="23">
        <f>AVERAGE(C65,F65,I65)</f>
        <v>31.0562372948191</v>
      </c>
      <c r="N65" s="23">
        <f>AVERAGE(D65,G65,J65)</f>
        <v>31.1173388126725</v>
      </c>
      <c r="O65" s="24"/>
      <c r="P65" s="25">
        <v>1972</v>
      </c>
    </row>
    <row r="66" ht="20.35" customHeight="1">
      <c r="A66" s="18">
        <v>1973</v>
      </c>
      <c r="B66" s="19">
        <v>28.93</v>
      </c>
      <c r="C66" s="20">
        <v>29.3392573097092</v>
      </c>
      <c r="D66" s="21">
        <v>28.9290015802391</v>
      </c>
      <c r="E66" s="21">
        <v>32.6</v>
      </c>
      <c r="F66" s="20">
        <v>32.044001690591</v>
      </c>
      <c r="G66" s="21">
        <v>32.598715901266</v>
      </c>
      <c r="H66" s="21">
        <v>32.16</v>
      </c>
      <c r="I66" s="20">
        <v>32.1795356171761</v>
      </c>
      <c r="J66" s="21">
        <v>32.1563923318679</v>
      </c>
      <c r="K66" s="22"/>
      <c r="L66" s="23">
        <f>AVERAGE(B66,E66,H66)</f>
        <v>31.23</v>
      </c>
      <c r="M66" s="23">
        <f>AVERAGE(C66,F66,I66)</f>
        <v>31.1875982058254</v>
      </c>
      <c r="N66" s="23">
        <f>AVERAGE(D66,G66,J66)</f>
        <v>31.2280366044577</v>
      </c>
      <c r="O66" s="24"/>
      <c r="P66" s="25">
        <v>1973</v>
      </c>
    </row>
    <row r="67" ht="20.35" customHeight="1">
      <c r="A67" s="18">
        <v>1974</v>
      </c>
      <c r="B67" s="19">
        <v>26.64</v>
      </c>
      <c r="C67" s="20">
        <v>27.0431406810036</v>
      </c>
      <c r="D67" s="21">
        <v>26.6411610343062</v>
      </c>
      <c r="E67" s="21">
        <v>31.38</v>
      </c>
      <c r="F67" s="20">
        <v>30.9155977982591</v>
      </c>
      <c r="G67" s="21">
        <v>31.3772887864823</v>
      </c>
      <c r="H67" s="21">
        <v>30.2</v>
      </c>
      <c r="I67" s="20">
        <v>30.3012064772145</v>
      </c>
      <c r="J67" s="21">
        <v>30.1846306963646</v>
      </c>
      <c r="K67" s="22"/>
      <c r="L67" s="23">
        <f>AVERAGE(B67,E67,H67)</f>
        <v>29.4066666666667</v>
      </c>
      <c r="M67" s="23">
        <f>AVERAGE(C67,F67,I67)</f>
        <v>29.4199816521591</v>
      </c>
      <c r="N67" s="23">
        <f>AVERAGE(D67,G67,J67)</f>
        <v>29.401026839051</v>
      </c>
      <c r="O67" s="24"/>
      <c r="P67" s="25">
        <v>1974</v>
      </c>
    </row>
    <row r="68" ht="20.35" customHeight="1">
      <c r="A68" s="18">
        <v>1975</v>
      </c>
      <c r="B68" s="19">
        <v>28.26</v>
      </c>
      <c r="C68" s="20">
        <v>28.6714164106503</v>
      </c>
      <c r="D68" s="21">
        <v>28.2603821044547</v>
      </c>
      <c r="E68" s="21">
        <v>32.34</v>
      </c>
      <c r="F68" s="20">
        <v>31.8153731438812</v>
      </c>
      <c r="G68" s="21">
        <v>32.3384216589862</v>
      </c>
      <c r="H68" s="21">
        <v>30.93</v>
      </c>
      <c r="I68" s="20">
        <v>31.0149749059802</v>
      </c>
      <c r="J68" s="21">
        <v>30.9402759680068</v>
      </c>
      <c r="K68" s="22"/>
      <c r="L68" s="23">
        <f>AVERAGE(B68,E68,H68)</f>
        <v>30.51</v>
      </c>
      <c r="M68" s="23">
        <f>AVERAGE(C68,F68,I68)</f>
        <v>30.5005881535039</v>
      </c>
      <c r="N68" s="23">
        <f>AVERAGE(D68,G68,J68)</f>
        <v>30.5130265771492</v>
      </c>
      <c r="O68" s="24"/>
      <c r="P68" s="25">
        <v>1975</v>
      </c>
    </row>
    <row r="69" ht="20.35" customHeight="1">
      <c r="A69" s="18">
        <v>1976</v>
      </c>
      <c r="B69" s="19">
        <v>27.34</v>
      </c>
      <c r="C69" s="20">
        <v>27.6919648374737</v>
      </c>
      <c r="D69" s="21">
        <v>27.3399283154122</v>
      </c>
      <c r="E69" s="21">
        <v>32.18</v>
      </c>
      <c r="F69" s="20">
        <v>31.679590903473</v>
      </c>
      <c r="G69" s="21">
        <v>32.1809402422445</v>
      </c>
      <c r="H69" s="21">
        <v>30.5</v>
      </c>
      <c r="I69" s="20">
        <v>30.6011315041404</v>
      </c>
      <c r="J69" s="21">
        <v>30.5045556791497</v>
      </c>
      <c r="K69" s="22"/>
      <c r="L69" s="23">
        <f>AVERAGE(B69,E69,H69)</f>
        <v>30.0066666666667</v>
      </c>
      <c r="M69" s="23">
        <f>AVERAGE(C69,F69,I69)</f>
        <v>29.9908957483624</v>
      </c>
      <c r="N69" s="23">
        <f>AVERAGE(D69,G69,J69)</f>
        <v>30.0084747456021</v>
      </c>
      <c r="O69" s="24"/>
      <c r="P69" s="25">
        <v>1976</v>
      </c>
    </row>
    <row r="70" ht="20.35" customHeight="1">
      <c r="A70" s="18">
        <v>1977</v>
      </c>
      <c r="B70" s="19">
        <v>28.56</v>
      </c>
      <c r="C70" s="20">
        <v>28.953629672299</v>
      </c>
      <c r="D70" s="21">
        <v>28.5593177163338</v>
      </c>
      <c r="E70" s="21">
        <v>31.53</v>
      </c>
      <c r="F70" s="20">
        <v>31.0451394627187</v>
      </c>
      <c r="G70" s="21">
        <v>31.5286805665907</v>
      </c>
      <c r="H70" s="21">
        <v>30.38</v>
      </c>
      <c r="I70" s="20">
        <v>30.4620622119816</v>
      </c>
      <c r="J70" s="21">
        <v>30.3768906810036</v>
      </c>
      <c r="K70" s="22"/>
      <c r="L70" s="23">
        <f>AVERAGE(B70,E70,H70)</f>
        <v>30.1566666666667</v>
      </c>
      <c r="M70" s="23">
        <f>AVERAGE(C70,F70,I70)</f>
        <v>30.1536104489998</v>
      </c>
      <c r="N70" s="23">
        <f>AVERAGE(D70,G70,J70)</f>
        <v>30.154962987976</v>
      </c>
      <c r="O70" s="24"/>
      <c r="P70" s="25">
        <v>1977</v>
      </c>
    </row>
    <row r="71" ht="20.35" customHeight="1">
      <c r="A71" s="18">
        <v>1978</v>
      </c>
      <c r="B71" s="19">
        <v>28.1</v>
      </c>
      <c r="C71" s="20">
        <v>28.5221908602151</v>
      </c>
      <c r="D71" s="21">
        <v>28.0981547619048</v>
      </c>
      <c r="E71" s="21">
        <v>32.24</v>
      </c>
      <c r="F71" s="20">
        <v>31.6721927803379</v>
      </c>
      <c r="G71" s="21">
        <v>32.2408422939068</v>
      </c>
      <c r="H71" s="21">
        <v>30.94</v>
      </c>
      <c r="I71" s="20">
        <v>30.9472550776583</v>
      </c>
      <c r="J71" s="21">
        <v>30.947442254082</v>
      </c>
      <c r="K71" s="22"/>
      <c r="L71" s="23">
        <f>AVERAGE(B71,E71,H71)</f>
        <v>30.4266666666667</v>
      </c>
      <c r="M71" s="23">
        <f>AVERAGE(C71,F71,I71)</f>
        <v>30.3805462394038</v>
      </c>
      <c r="N71" s="23">
        <f>AVERAGE(D71,G71,J71)</f>
        <v>30.4288131032979</v>
      </c>
      <c r="O71" s="24"/>
      <c r="P71" s="25">
        <v>1978</v>
      </c>
    </row>
    <row r="72" ht="20.35" customHeight="1">
      <c r="A72" s="18">
        <v>1979</v>
      </c>
      <c r="B72" s="19">
        <v>29.4</v>
      </c>
      <c r="C72" s="20">
        <v>29.7252355350743</v>
      </c>
      <c r="D72" s="21">
        <v>29.3978923451101</v>
      </c>
      <c r="E72" s="21">
        <v>32.57</v>
      </c>
      <c r="F72" s="20">
        <v>31.9766813876088</v>
      </c>
      <c r="G72" s="21">
        <v>32.5650057603687</v>
      </c>
      <c r="H72" s="21">
        <v>32.21</v>
      </c>
      <c r="I72" s="20">
        <v>32.2212058371736</v>
      </c>
      <c r="J72" s="21">
        <v>32.2071799795187</v>
      </c>
      <c r="K72" s="22"/>
      <c r="L72" s="23">
        <f>AVERAGE(B72,E72,H72)</f>
        <v>31.3933333333333</v>
      </c>
      <c r="M72" s="23">
        <f>AVERAGE(C72,F72,I72)</f>
        <v>31.3077075866189</v>
      </c>
      <c r="N72" s="23">
        <f>AVERAGE(D72,G72,J72)</f>
        <v>31.3900260283325</v>
      </c>
      <c r="O72" s="24"/>
      <c r="P72" s="25">
        <v>1979</v>
      </c>
    </row>
    <row r="73" ht="20.35" customHeight="1">
      <c r="A73" s="18">
        <v>1980</v>
      </c>
      <c r="B73" s="19">
        <v>30.36</v>
      </c>
      <c r="C73" s="20">
        <v>30.7281711160549</v>
      </c>
      <c r="D73" s="21">
        <v>30.3591827339019</v>
      </c>
      <c r="E73" s="21">
        <v>32.22</v>
      </c>
      <c r="F73" s="20">
        <v>32.3441249536522</v>
      </c>
      <c r="G73" s="21">
        <v>32.2150571622791</v>
      </c>
      <c r="H73" s="21">
        <v>33.23</v>
      </c>
      <c r="I73" s="20">
        <v>33.1967636880485</v>
      </c>
      <c r="J73" s="21">
        <v>33.2263400692127</v>
      </c>
      <c r="K73" s="22"/>
      <c r="L73" s="23">
        <f>AVERAGE(B73,E73,H73)</f>
        <v>31.9366666666667</v>
      </c>
      <c r="M73" s="23">
        <f>AVERAGE(C73,F73,I73)</f>
        <v>32.0896865859185</v>
      </c>
      <c r="N73" s="23">
        <f>AVERAGE(D73,G73,J73)</f>
        <v>31.9335266551312</v>
      </c>
      <c r="O73" s="24"/>
      <c r="P73" s="25">
        <v>1980</v>
      </c>
    </row>
    <row r="74" ht="20.35" customHeight="1">
      <c r="A74" s="18">
        <v>1981</v>
      </c>
      <c r="B74" s="19">
        <v>28.92</v>
      </c>
      <c r="C74" s="20">
        <v>29.3048156682028</v>
      </c>
      <c r="D74" s="21">
        <v>28.9224167946749</v>
      </c>
      <c r="E74" s="21">
        <v>31.99</v>
      </c>
      <c r="F74" s="20">
        <v>32.1103277009729</v>
      </c>
      <c r="G74" s="21">
        <v>31.9869905273938</v>
      </c>
      <c r="H74" s="21">
        <v>31.96</v>
      </c>
      <c r="I74" s="20">
        <v>31.9997524762964</v>
      </c>
      <c r="J74" s="21">
        <v>31.9916638019316</v>
      </c>
      <c r="K74" s="22"/>
      <c r="L74" s="23">
        <f>AVERAGE(B74,E74,H74)</f>
        <v>30.9566666666667</v>
      </c>
      <c r="M74" s="23">
        <f>AVERAGE(C74,F74,I74)</f>
        <v>31.1382986151574</v>
      </c>
      <c r="N74" s="23">
        <f>AVERAGE(D74,G74,J74)</f>
        <v>30.9670237080001</v>
      </c>
      <c r="O74" s="24"/>
      <c r="P74" s="25">
        <v>1981</v>
      </c>
    </row>
    <row r="75" ht="20.35" customHeight="1">
      <c r="A75" s="18">
        <v>1982</v>
      </c>
      <c r="B75" s="19">
        <v>28.2</v>
      </c>
      <c r="C75" s="20">
        <v>28.5726139272914</v>
      </c>
      <c r="D75" s="21">
        <v>28.1976734511009</v>
      </c>
      <c r="E75" s="21">
        <v>31.73</v>
      </c>
      <c r="F75" s="20">
        <v>31.8560208653354</v>
      </c>
      <c r="G75" s="21">
        <v>31.730890296979</v>
      </c>
      <c r="H75" s="21">
        <v>31.18</v>
      </c>
      <c r="I75" s="20">
        <v>31.182483358935</v>
      </c>
      <c r="J75" s="21">
        <v>31.1566685867896</v>
      </c>
      <c r="K75" s="22"/>
      <c r="L75" s="23">
        <f>AVERAGE(B75,E75,H75)</f>
        <v>30.37</v>
      </c>
      <c r="M75" s="23">
        <f>AVERAGE(C75,F75,I75)</f>
        <v>30.5370393838539</v>
      </c>
      <c r="N75" s="23">
        <f>AVERAGE(D75,G75,J75)</f>
        <v>30.3617441116232</v>
      </c>
      <c r="O75" s="24"/>
      <c r="P75" s="25">
        <v>1982</v>
      </c>
    </row>
    <row r="76" ht="20.35" customHeight="1">
      <c r="A76" s="18">
        <v>1983</v>
      </c>
      <c r="B76" s="19">
        <v>28.55</v>
      </c>
      <c r="C76" s="20">
        <v>28.8926145673323</v>
      </c>
      <c r="D76" s="21">
        <v>28.5494553251408</v>
      </c>
      <c r="E76" s="21">
        <v>31.99</v>
      </c>
      <c r="F76" s="20">
        <v>32.1365866615463</v>
      </c>
      <c r="G76" s="21">
        <v>31.9872574244752</v>
      </c>
      <c r="H76" s="21">
        <v>31.91</v>
      </c>
      <c r="I76" s="20">
        <v>31.8923611111111</v>
      </c>
      <c r="J76" s="21">
        <v>31.9143823604711</v>
      </c>
      <c r="K76" s="22"/>
      <c r="L76" s="23">
        <f>AVERAGE(B76,E76,H76)</f>
        <v>30.8166666666667</v>
      </c>
      <c r="M76" s="23">
        <f>AVERAGE(C76,F76,I76)</f>
        <v>30.9738541133299</v>
      </c>
      <c r="N76" s="23">
        <f>AVERAGE(D76,G76,J76)</f>
        <v>30.8170317033624</v>
      </c>
      <c r="O76" s="24"/>
      <c r="P76" s="25">
        <v>1983</v>
      </c>
    </row>
    <row r="77" ht="20.35" customHeight="1">
      <c r="A77" s="18">
        <v>1984</v>
      </c>
      <c r="B77" s="19">
        <v>28.38</v>
      </c>
      <c r="C77" s="20">
        <v>28.7697324628776</v>
      </c>
      <c r="D77" s="21">
        <v>28.3784863031234</v>
      </c>
      <c r="E77" s="21">
        <v>31.61</v>
      </c>
      <c r="F77" s="20">
        <v>31.7375422427035</v>
      </c>
      <c r="G77" s="21">
        <v>31.6108467741935</v>
      </c>
      <c r="H77" s="21">
        <v>31.02</v>
      </c>
      <c r="I77" s="20">
        <v>31.093270609319</v>
      </c>
      <c r="J77" s="21">
        <v>31.0216129032258</v>
      </c>
      <c r="K77" s="22"/>
      <c r="L77" s="23">
        <f>AVERAGE(B77,E77,H77)</f>
        <v>30.3366666666667</v>
      </c>
      <c r="M77" s="23">
        <f>AVERAGE(C77,F77,I77)</f>
        <v>30.5335151049667</v>
      </c>
      <c r="N77" s="23">
        <f>AVERAGE(D77,G77,J77)</f>
        <v>30.3369819935142</v>
      </c>
      <c r="O77" s="24"/>
      <c r="P77" s="25">
        <v>1984</v>
      </c>
    </row>
    <row r="78" ht="20.35" customHeight="1">
      <c r="A78" s="18">
        <v>1985</v>
      </c>
      <c r="B78" s="19">
        <v>29.29</v>
      </c>
      <c r="C78" s="20">
        <v>29.6775256016385</v>
      </c>
      <c r="D78" s="21">
        <v>29.2882731694829</v>
      </c>
      <c r="E78" s="21">
        <v>32.05</v>
      </c>
      <c r="F78" s="20">
        <v>32.1985919098822</v>
      </c>
      <c r="G78" s="21">
        <v>32.051490015361</v>
      </c>
      <c r="H78" s="21">
        <v>32.37</v>
      </c>
      <c r="I78" s="20">
        <v>32.2901843317972</v>
      </c>
      <c r="J78" s="21">
        <v>32.3695302099334</v>
      </c>
      <c r="K78" s="22"/>
      <c r="L78" s="23">
        <f>AVERAGE(B78,E78,H78)</f>
        <v>31.2366666666667</v>
      </c>
      <c r="M78" s="23">
        <f>AVERAGE(C78,F78,I78)</f>
        <v>31.388767281106</v>
      </c>
      <c r="N78" s="23">
        <f>AVERAGE(D78,G78,J78)</f>
        <v>31.2364311315924</v>
      </c>
      <c r="O78" s="24"/>
      <c r="P78" s="25">
        <v>1985</v>
      </c>
    </row>
    <row r="79" ht="20.35" customHeight="1">
      <c r="A79" s="18">
        <v>1986</v>
      </c>
      <c r="B79" s="19">
        <v>28.62</v>
      </c>
      <c r="C79" s="20">
        <v>29.0473278289811</v>
      </c>
      <c r="D79" s="21">
        <v>28.6172971070149</v>
      </c>
      <c r="E79" s="21">
        <v>32.09</v>
      </c>
      <c r="F79" s="20">
        <v>32.2318938812084</v>
      </c>
      <c r="G79" s="21">
        <v>32.0865463389657</v>
      </c>
      <c r="H79" s="21">
        <v>32.77</v>
      </c>
      <c r="I79" s="20">
        <v>32.7312320788531</v>
      </c>
      <c r="J79" s="21">
        <v>32.769024577573</v>
      </c>
      <c r="K79" s="22"/>
      <c r="L79" s="23">
        <f>AVERAGE(B79,E79,H79)</f>
        <v>31.16</v>
      </c>
      <c r="M79" s="23">
        <f>AVERAGE(C79,F79,I79)</f>
        <v>31.3368179296809</v>
      </c>
      <c r="N79" s="23">
        <f>AVERAGE(D79,G79,J79)</f>
        <v>31.1576226745179</v>
      </c>
      <c r="O79" s="24"/>
      <c r="P79" s="25">
        <v>1986</v>
      </c>
    </row>
    <row r="80" ht="20.35" customHeight="1">
      <c r="A80" s="18">
        <v>1987</v>
      </c>
      <c r="B80" s="19">
        <v>28.81</v>
      </c>
      <c r="C80" s="20">
        <v>29.1606323604711</v>
      </c>
      <c r="D80" s="21">
        <v>28.8117325908858</v>
      </c>
      <c r="E80" s="21">
        <v>32.07</v>
      </c>
      <c r="F80" s="20">
        <v>32.1961149513569</v>
      </c>
      <c r="G80" s="21">
        <v>32.0659549411162</v>
      </c>
      <c r="H80" s="21">
        <v>31.82</v>
      </c>
      <c r="I80" s="20">
        <v>31.8031009984639</v>
      </c>
      <c r="J80" s="21">
        <v>31.8151062467998</v>
      </c>
      <c r="K80" s="22"/>
      <c r="L80" s="23">
        <f>AVERAGE(B80,E80,H80)</f>
        <v>30.9</v>
      </c>
      <c r="M80" s="23">
        <f>AVERAGE(C80,F80,I80)</f>
        <v>31.0532827700973</v>
      </c>
      <c r="N80" s="23">
        <f>AVERAGE(D80,G80,J80)</f>
        <v>30.8975979262673</v>
      </c>
      <c r="O80" s="24"/>
      <c r="P80" s="25">
        <v>1987</v>
      </c>
    </row>
    <row r="81" ht="20.35" customHeight="1">
      <c r="A81" s="18">
        <v>1988</v>
      </c>
      <c r="B81" s="19">
        <v>28.91</v>
      </c>
      <c r="C81" s="20">
        <v>29.2697818563837</v>
      </c>
      <c r="D81" s="21">
        <v>28.9083475466568</v>
      </c>
      <c r="E81" s="21">
        <v>32.4</v>
      </c>
      <c r="F81" s="20">
        <v>32.5306198244964</v>
      </c>
      <c r="G81" s="21">
        <v>32.4004325794092</v>
      </c>
      <c r="H81" s="21">
        <v>33.03</v>
      </c>
      <c r="I81" s="20">
        <v>33.0046267457669</v>
      </c>
      <c r="J81" s="21">
        <v>33.0262656037573</v>
      </c>
      <c r="K81" s="22"/>
      <c r="L81" s="23">
        <f>AVERAGE(B81,E81,H81)</f>
        <v>31.4466666666667</v>
      </c>
      <c r="M81" s="23">
        <f>AVERAGE(C81,F81,I81)</f>
        <v>31.6016761422157</v>
      </c>
      <c r="N81" s="23">
        <f>AVERAGE(D81,G81,J81)</f>
        <v>31.4450152432744</v>
      </c>
      <c r="O81" s="24"/>
      <c r="P81" s="25">
        <v>1988</v>
      </c>
    </row>
    <row r="82" ht="20.35" customHeight="1">
      <c r="A82" s="18">
        <v>1989</v>
      </c>
      <c r="B82" s="19">
        <v>28.12</v>
      </c>
      <c r="C82" s="20">
        <v>28.5259114183308</v>
      </c>
      <c r="D82" s="21">
        <v>28.1223342293907</v>
      </c>
      <c r="E82" s="21">
        <v>32.01</v>
      </c>
      <c r="F82" s="20">
        <v>32.153783922171</v>
      </c>
      <c r="G82" s="21">
        <v>32.0057853302611</v>
      </c>
      <c r="H82" s="21">
        <v>31.67</v>
      </c>
      <c r="I82" s="20">
        <v>31.6400985663082</v>
      </c>
      <c r="J82" s="21">
        <v>31.6713223246288</v>
      </c>
      <c r="K82" s="22"/>
      <c r="L82" s="23">
        <f>AVERAGE(B82,E82,H82)</f>
        <v>30.6</v>
      </c>
      <c r="M82" s="23">
        <f>AVERAGE(C82,F82,I82)</f>
        <v>30.7732646356033</v>
      </c>
      <c r="N82" s="23">
        <f>AVERAGE(D82,G82,J82)</f>
        <v>30.5998139614269</v>
      </c>
      <c r="O82" s="24"/>
      <c r="P82" s="25">
        <v>1989</v>
      </c>
    </row>
    <row r="83" ht="20.35" customHeight="1">
      <c r="A83" s="18">
        <v>1990</v>
      </c>
      <c r="B83" s="19">
        <v>29.45</v>
      </c>
      <c r="C83" s="20">
        <v>29.8026664106503</v>
      </c>
      <c r="D83" s="21">
        <v>29.4485432667691</v>
      </c>
      <c r="E83" s="21">
        <v>32.2</v>
      </c>
      <c r="F83" s="20">
        <v>32.3492407127849</v>
      </c>
      <c r="G83" s="21">
        <v>32.200621148719</v>
      </c>
      <c r="H83" s="21">
        <v>32.88</v>
      </c>
      <c r="I83" s="20">
        <v>32.8336200716846</v>
      </c>
      <c r="J83" s="21">
        <v>32.8790610599078</v>
      </c>
      <c r="K83" s="22"/>
      <c r="L83" s="23">
        <f>AVERAGE(B83,E83,H83)</f>
        <v>31.51</v>
      </c>
      <c r="M83" s="23">
        <f>AVERAGE(C83,F83,I83)</f>
        <v>31.6618423983733</v>
      </c>
      <c r="N83" s="23">
        <f>AVERAGE(D83,G83,J83)</f>
        <v>31.5094084917986</v>
      </c>
      <c r="O83" s="24"/>
      <c r="P83" s="25">
        <v>1990</v>
      </c>
    </row>
    <row r="84" ht="20.35" customHeight="1">
      <c r="A84" s="18">
        <v>1991</v>
      </c>
      <c r="B84" s="19">
        <v>29.95</v>
      </c>
      <c r="C84" s="20">
        <v>30.338955453149</v>
      </c>
      <c r="D84" s="21">
        <v>29.9506464413723</v>
      </c>
      <c r="E84" s="21">
        <v>31.85</v>
      </c>
      <c r="F84" s="20">
        <v>31.9636079109063</v>
      </c>
      <c r="G84" s="21">
        <v>31.8518439580133</v>
      </c>
      <c r="H84" s="21">
        <v>32.28</v>
      </c>
      <c r="I84" s="20">
        <v>32.3117709933436</v>
      </c>
      <c r="J84" s="21">
        <v>32.2780081925243</v>
      </c>
      <c r="K84" s="22"/>
      <c r="L84" s="23">
        <f>AVERAGE(B84,E84,H84)</f>
        <v>31.36</v>
      </c>
      <c r="M84" s="23">
        <f>AVERAGE(C84,F84,I84)</f>
        <v>31.5381114524663</v>
      </c>
      <c r="N84" s="23">
        <f>AVERAGE(D84,G84,J84)</f>
        <v>31.3601661973033</v>
      </c>
      <c r="O84" s="24"/>
      <c r="P84" s="25">
        <v>1991</v>
      </c>
    </row>
    <row r="85" ht="20.35" customHeight="1">
      <c r="A85" s="18">
        <v>1992</v>
      </c>
      <c r="B85" s="19">
        <v>28.99</v>
      </c>
      <c r="C85" s="20">
        <v>29.4045532072673</v>
      </c>
      <c r="D85" s="21">
        <v>28.9932820417748</v>
      </c>
      <c r="E85" s="21">
        <v>32.31</v>
      </c>
      <c r="F85" s="20">
        <v>32.4562507724632</v>
      </c>
      <c r="G85" s="21">
        <v>32.3117741935484</v>
      </c>
      <c r="H85" s="21">
        <v>32.88</v>
      </c>
      <c r="I85" s="20">
        <v>32.8386821777283</v>
      </c>
      <c r="J85" s="21">
        <v>32.8837918675071</v>
      </c>
      <c r="K85" s="22"/>
      <c r="L85" s="23">
        <f>AVERAGE(B85,E85,H85)</f>
        <v>31.3933333333333</v>
      </c>
      <c r="M85" s="23">
        <f>AVERAGE(C85,F85,I85)</f>
        <v>31.5664953858196</v>
      </c>
      <c r="N85" s="23">
        <f>AVERAGE(D85,G85,J85)</f>
        <v>31.3962827009434</v>
      </c>
      <c r="O85" s="24"/>
      <c r="P85" s="25">
        <v>1992</v>
      </c>
    </row>
    <row r="86" ht="20.35" customHeight="1">
      <c r="A86" s="18">
        <v>1993</v>
      </c>
      <c r="B86" s="19">
        <v>28.49</v>
      </c>
      <c r="C86" s="20">
        <v>28.9403801843318</v>
      </c>
      <c r="D86" s="21">
        <v>28.5126241679467</v>
      </c>
      <c r="E86" s="21">
        <v>32.26</v>
      </c>
      <c r="F86" s="20">
        <v>32.3973342293907</v>
      </c>
      <c r="G86" s="21">
        <v>32.2647785458269</v>
      </c>
      <c r="H86" s="21">
        <v>31.19</v>
      </c>
      <c r="I86" s="20">
        <v>31.261729390681</v>
      </c>
      <c r="J86" s="21">
        <v>31.1905728366616</v>
      </c>
      <c r="K86" s="22"/>
      <c r="L86" s="23">
        <f>AVERAGE(B86,E86,H86)</f>
        <v>30.6466666666667</v>
      </c>
      <c r="M86" s="23">
        <f>AVERAGE(C86,F86,I86)</f>
        <v>30.8664812681345</v>
      </c>
      <c r="N86" s="23">
        <f>AVERAGE(D86,G86,J86)</f>
        <v>30.6559918501451</v>
      </c>
      <c r="O86" s="24"/>
      <c r="P86" s="25">
        <v>1993</v>
      </c>
    </row>
    <row r="87" ht="20.35" customHeight="1">
      <c r="A87" s="18">
        <v>1994</v>
      </c>
      <c r="B87" s="19">
        <v>29.38</v>
      </c>
      <c r="C87" s="20">
        <v>29.7479409882233</v>
      </c>
      <c r="D87" s="21">
        <v>29.3797139016897</v>
      </c>
      <c r="E87" s="21">
        <v>32.1</v>
      </c>
      <c r="F87" s="20">
        <v>32.2573598310292</v>
      </c>
      <c r="G87" s="21">
        <v>32.0994879672299</v>
      </c>
      <c r="H87" s="21">
        <v>32.09</v>
      </c>
      <c r="I87" s="20">
        <v>32.0678833845366</v>
      </c>
      <c r="J87" s="21">
        <v>32.0923719918075</v>
      </c>
      <c r="K87" s="22"/>
      <c r="L87" s="23">
        <f>AVERAGE(B87,E87,H87)</f>
        <v>31.19</v>
      </c>
      <c r="M87" s="23">
        <f>AVERAGE(C87,F87,I87)</f>
        <v>31.3577280679297</v>
      </c>
      <c r="N87" s="23">
        <f>AVERAGE(D87,G87,J87)</f>
        <v>31.1905246202424</v>
      </c>
      <c r="O87" s="24"/>
      <c r="P87" s="25">
        <v>1994</v>
      </c>
    </row>
    <row r="88" ht="20.35" customHeight="1">
      <c r="A88" s="18">
        <v>1995</v>
      </c>
      <c r="B88" s="19">
        <v>28.71</v>
      </c>
      <c r="C88" s="20">
        <v>29.086831797235</v>
      </c>
      <c r="D88" s="21">
        <v>28.7078309011777</v>
      </c>
      <c r="E88" s="21">
        <v>31.84</v>
      </c>
      <c r="F88" s="20">
        <v>31.8271761392729</v>
      </c>
      <c r="G88" s="21">
        <v>31.8353904249872</v>
      </c>
      <c r="H88" s="21">
        <v>32.1</v>
      </c>
      <c r="I88" s="20">
        <v>32.0683451409856</v>
      </c>
      <c r="J88" s="21">
        <v>32.1049668061515</v>
      </c>
      <c r="K88" s="22"/>
      <c r="L88" s="23">
        <f>AVERAGE(B88,E88,H88)</f>
        <v>30.8833333333333</v>
      </c>
      <c r="M88" s="23">
        <f>AVERAGE(C88,F88,I88)</f>
        <v>30.9941176924978</v>
      </c>
      <c r="N88" s="23">
        <f>AVERAGE(D88,G88,J88)</f>
        <v>30.8827293774388</v>
      </c>
      <c r="O88" s="24"/>
      <c r="P88" s="25">
        <v>1995</v>
      </c>
    </row>
    <row r="89" ht="20.35" customHeight="1">
      <c r="A89" s="18">
        <v>1996</v>
      </c>
      <c r="B89" s="19">
        <v>30.19</v>
      </c>
      <c r="C89" s="20">
        <v>30.562244160178</v>
      </c>
      <c r="D89" s="21">
        <v>30.1902861203807</v>
      </c>
      <c r="E89" s="21">
        <v>32.42</v>
      </c>
      <c r="F89" s="20">
        <v>32.4141861327401</v>
      </c>
      <c r="G89" s="21">
        <v>32.4141861327401</v>
      </c>
      <c r="H89" s="21">
        <v>32.75</v>
      </c>
      <c r="I89" s="20">
        <v>32.7312989741688</v>
      </c>
      <c r="J89" s="21">
        <v>32.7501850821901</v>
      </c>
      <c r="K89" s="22"/>
      <c r="L89" s="23">
        <f>AVERAGE(B89,E89,H89)</f>
        <v>31.7866666666667</v>
      </c>
      <c r="M89" s="23">
        <f>AVERAGE(C89,F89,I89)</f>
        <v>31.9025764223623</v>
      </c>
      <c r="N89" s="23">
        <f>AVERAGE(D89,G89,J89)</f>
        <v>31.784885778437</v>
      </c>
      <c r="O89" s="24"/>
      <c r="P89" s="25">
        <v>1996</v>
      </c>
    </row>
    <row r="90" ht="20.35" customHeight="1">
      <c r="A90" s="18">
        <v>1997</v>
      </c>
      <c r="B90" s="19">
        <v>28.81</v>
      </c>
      <c r="C90" s="20">
        <v>29.1602636968766</v>
      </c>
      <c r="D90" s="21">
        <v>28.8085701484895</v>
      </c>
      <c r="E90" s="21">
        <v>31.95</v>
      </c>
      <c r="F90" s="20">
        <v>31.9455619559652</v>
      </c>
      <c r="G90" s="21">
        <v>31.9795822665984</v>
      </c>
      <c r="H90" s="21">
        <v>31.3</v>
      </c>
      <c r="I90" s="20">
        <v>31.3745468509985</v>
      </c>
      <c r="J90" s="21">
        <v>31.3016941884281</v>
      </c>
      <c r="K90" s="22"/>
      <c r="L90" s="23">
        <f>AVERAGE(B90,E90,H90)</f>
        <v>30.6866666666667</v>
      </c>
      <c r="M90" s="23">
        <f>AVERAGE(C90,F90,I90)</f>
        <v>30.8267908346134</v>
      </c>
      <c r="N90" s="23">
        <f>AVERAGE(D90,G90,J90)</f>
        <v>30.6966155345053</v>
      </c>
      <c r="O90" s="24"/>
      <c r="P90" s="25">
        <v>1997</v>
      </c>
    </row>
    <row r="91" ht="20.35" customHeight="1">
      <c r="A91" s="18">
        <v>1998</v>
      </c>
      <c r="B91" s="19">
        <v>29.74</v>
      </c>
      <c r="C91" s="20">
        <v>30.0338626472094</v>
      </c>
      <c r="D91" s="21">
        <v>29.7395161290323</v>
      </c>
      <c r="E91" s="21">
        <v>32.84</v>
      </c>
      <c r="F91" s="20">
        <v>32.8438805683564</v>
      </c>
      <c r="G91" s="21">
        <v>32.8438805683564</v>
      </c>
      <c r="H91" s="21">
        <v>32.92</v>
      </c>
      <c r="I91" s="20">
        <v>32.8760087045571</v>
      </c>
      <c r="J91" s="21">
        <v>32.9157942908346</v>
      </c>
      <c r="K91" s="22"/>
      <c r="L91" s="23">
        <f>AVERAGE(B91,E91,H91)</f>
        <v>31.8333333333333</v>
      </c>
      <c r="M91" s="23">
        <f>AVERAGE(C91,F91,I91)</f>
        <v>31.9179173067076</v>
      </c>
      <c r="N91" s="23">
        <f>AVERAGE(D91,G91,J91)</f>
        <v>31.8330636627411</v>
      </c>
      <c r="O91" s="24"/>
      <c r="P91" s="25">
        <v>1998</v>
      </c>
    </row>
    <row r="92" ht="20.35" customHeight="1">
      <c r="A92" s="18">
        <v>1999</v>
      </c>
      <c r="B92" s="19">
        <v>29.78</v>
      </c>
      <c r="C92" s="20">
        <v>29.7770071684588</v>
      </c>
      <c r="D92" s="21">
        <v>29.7770071684588</v>
      </c>
      <c r="E92" s="21">
        <v>31.82</v>
      </c>
      <c r="F92" s="20">
        <v>31.8212749615976</v>
      </c>
      <c r="G92" s="21">
        <v>31.8212749615976</v>
      </c>
      <c r="H92" s="21">
        <v>31.96</v>
      </c>
      <c r="I92" s="20">
        <v>32.3633314132105</v>
      </c>
      <c r="J92" s="21">
        <v>31.963047875064</v>
      </c>
      <c r="K92" s="22"/>
      <c r="L92" s="23">
        <f>AVERAGE(B92,E92,H92)</f>
        <v>31.1866666666667</v>
      </c>
      <c r="M92" s="23">
        <f>AVERAGE(C92,F92,I92)</f>
        <v>31.3205378477556</v>
      </c>
      <c r="N92" s="23">
        <f>AVERAGE(D92,G92,J92)</f>
        <v>31.1871100017068</v>
      </c>
      <c r="O92" s="24"/>
      <c r="P92" s="25">
        <v>1999</v>
      </c>
    </row>
    <row r="93" ht="20.35" customHeight="1">
      <c r="A93" s="18">
        <v>2000</v>
      </c>
      <c r="B93" s="19">
        <v>28.06</v>
      </c>
      <c r="C93" s="20">
        <v>28.0590693362996</v>
      </c>
      <c r="D93" s="21">
        <v>28.0590693362996</v>
      </c>
      <c r="E93" s="21">
        <v>31.59</v>
      </c>
      <c r="F93" s="20">
        <v>31.5949551971326</v>
      </c>
      <c r="G93" s="21">
        <v>31.5949551971326</v>
      </c>
      <c r="H93" s="21">
        <v>30.43</v>
      </c>
      <c r="I93" s="20">
        <v>30.9394163267828</v>
      </c>
      <c r="J93" s="21">
        <v>30.4318390804598</v>
      </c>
      <c r="K93" s="22"/>
      <c r="L93" s="23">
        <f>AVERAGE(B93,E93,H93)</f>
        <v>30.0266666666667</v>
      </c>
      <c r="M93" s="23">
        <f>AVERAGE(C93,F93,I93)</f>
        <v>30.1978136200717</v>
      </c>
      <c r="N93" s="23">
        <f>AVERAGE(D93,G93,J93)</f>
        <v>30.0286212046307</v>
      </c>
      <c r="O93" s="24"/>
      <c r="P93" s="25">
        <v>2000</v>
      </c>
    </row>
    <row r="94" ht="20.35" customHeight="1">
      <c r="A94" s="18">
        <v>2001</v>
      </c>
      <c r="B94" s="19">
        <v>28.04</v>
      </c>
      <c r="C94" s="20">
        <v>28.0422567844342</v>
      </c>
      <c r="D94" s="21">
        <v>28.0275614439324</v>
      </c>
      <c r="E94" s="21">
        <v>32.13</v>
      </c>
      <c r="F94" s="20">
        <v>32.1324692780338</v>
      </c>
      <c r="G94" s="21">
        <v>32.1324692780338</v>
      </c>
      <c r="H94" s="21">
        <v>30.64</v>
      </c>
      <c r="I94" s="20">
        <v>31.1278622631849</v>
      </c>
      <c r="J94" s="21">
        <v>30.6412301587302</v>
      </c>
      <c r="K94" s="22"/>
      <c r="L94" s="23">
        <f>AVERAGE(B94,E94,H94)</f>
        <v>30.27</v>
      </c>
      <c r="M94" s="23">
        <f>AVERAGE(C94,F94,I94)</f>
        <v>30.434196108551</v>
      </c>
      <c r="N94" s="23">
        <f>AVERAGE(D94,G94,J94)</f>
        <v>30.2670869602321</v>
      </c>
      <c r="O94" s="24"/>
      <c r="P94" s="25">
        <v>2001</v>
      </c>
    </row>
    <row r="95" ht="20.35" customHeight="1">
      <c r="A95" s="18">
        <v>2002</v>
      </c>
      <c r="B95" s="19">
        <v>30.47</v>
      </c>
      <c r="C95" s="20">
        <v>30.473664234511</v>
      </c>
      <c r="D95" s="21">
        <v>30.473664234511</v>
      </c>
      <c r="E95" s="21">
        <v>32.68</v>
      </c>
      <c r="F95" s="20">
        <v>32.6761661546339</v>
      </c>
      <c r="G95" s="21">
        <v>32.6761661546339</v>
      </c>
      <c r="H95" s="21">
        <v>32.63</v>
      </c>
      <c r="I95" s="20">
        <v>33.0282174859191</v>
      </c>
      <c r="J95" s="21">
        <v>32.6250377624168</v>
      </c>
      <c r="K95" s="22"/>
      <c r="L95" s="23">
        <f>AVERAGE(B95,E95,H95)</f>
        <v>31.9266666666667</v>
      </c>
      <c r="M95" s="23">
        <f>AVERAGE(C95,F95,I95)</f>
        <v>32.059349291688</v>
      </c>
      <c r="N95" s="23">
        <f>AVERAGE(D95,G95,J95)</f>
        <v>31.9249560505206</v>
      </c>
      <c r="O95" s="24"/>
      <c r="P95" s="25">
        <v>2002</v>
      </c>
    </row>
    <row r="96" ht="20.35" customHeight="1">
      <c r="A96" s="18">
        <v>2003</v>
      </c>
      <c r="B96" s="19">
        <v>29.98</v>
      </c>
      <c r="C96" s="20">
        <v>29.9788805683564</v>
      </c>
      <c r="D96" s="21">
        <v>29.9788805683564</v>
      </c>
      <c r="E96" s="21">
        <v>32.57</v>
      </c>
      <c r="F96" s="20">
        <v>32.5741013824885</v>
      </c>
      <c r="G96" s="21">
        <v>32.5741013824885</v>
      </c>
      <c r="H96" s="21">
        <v>31.83</v>
      </c>
      <c r="I96" s="20">
        <v>32.2887583205325</v>
      </c>
      <c r="J96" s="21">
        <v>31.8251580901178</v>
      </c>
      <c r="K96" s="22"/>
      <c r="L96" s="23">
        <f>AVERAGE(B96,E96,H96)</f>
        <v>31.46</v>
      </c>
      <c r="M96" s="23">
        <f>AVERAGE(C96,F96,I96)</f>
        <v>31.6139134237925</v>
      </c>
      <c r="N96" s="23">
        <f>AVERAGE(D96,G96,J96)</f>
        <v>31.4593800136542</v>
      </c>
      <c r="O96" s="24"/>
      <c r="P96" s="25">
        <v>2003</v>
      </c>
    </row>
    <row r="97" ht="20.35" customHeight="1">
      <c r="A97" s="18">
        <v>2004</v>
      </c>
      <c r="B97" s="19">
        <v>29.7</v>
      </c>
      <c r="C97" s="20">
        <v>29.7105672969967</v>
      </c>
      <c r="D97" s="21">
        <v>29.7086855765666</v>
      </c>
      <c r="E97" s="21">
        <v>32.12</v>
      </c>
      <c r="F97" s="20">
        <v>32.1241521443579</v>
      </c>
      <c r="G97" s="21">
        <v>32.1241521443579</v>
      </c>
      <c r="H97" s="21">
        <v>32.04</v>
      </c>
      <c r="I97" s="20">
        <v>32.4019855394883</v>
      </c>
      <c r="J97" s="21">
        <v>32.0406859473489</v>
      </c>
      <c r="K97" s="22"/>
      <c r="L97" s="23">
        <f>AVERAGE(B97,E97,H97)</f>
        <v>31.2866666666667</v>
      </c>
      <c r="M97" s="23">
        <f>AVERAGE(C97,F97,I97)</f>
        <v>31.4122349936143</v>
      </c>
      <c r="N97" s="23">
        <f>AVERAGE(D97,G97,J97)</f>
        <v>31.2911745560911</v>
      </c>
      <c r="O97" s="24"/>
      <c r="P97" s="25">
        <v>2004</v>
      </c>
    </row>
    <row r="98" ht="20.35" customHeight="1">
      <c r="A98" s="18">
        <v>2005</v>
      </c>
      <c r="B98" s="19">
        <v>30.42</v>
      </c>
      <c r="C98" s="20">
        <v>30.4175652841782</v>
      </c>
      <c r="D98" s="21">
        <v>30.4175652841782</v>
      </c>
      <c r="E98" s="21">
        <v>32.81</v>
      </c>
      <c r="F98" s="20">
        <v>32.8091711469534</v>
      </c>
      <c r="G98" s="21">
        <v>32.8091711469534</v>
      </c>
      <c r="H98" s="21">
        <v>33.06</v>
      </c>
      <c r="I98" s="20">
        <v>33.4425217613927</v>
      </c>
      <c r="J98" s="21">
        <v>33.0618484383</v>
      </c>
      <c r="K98" s="22"/>
      <c r="L98" s="23">
        <f>AVERAGE(B98,E98,H98)</f>
        <v>32.0966666666667</v>
      </c>
      <c r="M98" s="23">
        <f>AVERAGE(C98,F98,I98)</f>
        <v>32.2230860641748</v>
      </c>
      <c r="N98" s="23">
        <f>AVERAGE(D98,G98,J98)</f>
        <v>32.0961949564772</v>
      </c>
      <c r="O98" s="24"/>
      <c r="P98" s="25">
        <v>2005</v>
      </c>
    </row>
    <row r="99" ht="20.35" customHeight="1">
      <c r="A99" s="18">
        <v>2006</v>
      </c>
      <c r="B99" s="19">
        <v>29.86</v>
      </c>
      <c r="C99" s="20">
        <v>29.8577886584741</v>
      </c>
      <c r="D99" s="21">
        <v>29.8577886584741</v>
      </c>
      <c r="E99" s="21">
        <v>31.8</v>
      </c>
      <c r="F99" s="20">
        <v>31.8001126472094</v>
      </c>
      <c r="G99" s="21">
        <v>31.8001126472094</v>
      </c>
      <c r="H99" s="21">
        <v>31.34</v>
      </c>
      <c r="I99" s="20">
        <v>31.7500876856119</v>
      </c>
      <c r="J99" s="21">
        <v>31.3432283666155</v>
      </c>
      <c r="K99" s="22"/>
      <c r="L99" s="23">
        <f>AVERAGE(B99,E99,H99)</f>
        <v>31</v>
      </c>
      <c r="M99" s="23">
        <f>AVERAGE(C99,F99,I99)</f>
        <v>31.1359963304318</v>
      </c>
      <c r="N99" s="23">
        <f>AVERAGE(D99,G99,J99)</f>
        <v>31.000376557433</v>
      </c>
      <c r="O99" s="24"/>
      <c r="P99" s="25">
        <v>2006</v>
      </c>
    </row>
    <row r="100" ht="20.35" customHeight="1">
      <c r="A100" s="18">
        <v>2007</v>
      </c>
      <c r="B100" s="19">
        <v>29.64</v>
      </c>
      <c r="C100" s="20">
        <v>29.6402694572453</v>
      </c>
      <c r="D100" s="21">
        <v>29.6402694572453</v>
      </c>
      <c r="E100" s="21">
        <v>32.23</v>
      </c>
      <c r="F100" s="20">
        <v>32.2259517409114</v>
      </c>
      <c r="G100" s="21">
        <v>32.2259517409114</v>
      </c>
      <c r="H100" s="21">
        <v>32</v>
      </c>
      <c r="I100" s="20">
        <v>32.3892709933436</v>
      </c>
      <c r="J100" s="21">
        <v>31.994195468510</v>
      </c>
      <c r="K100" s="22"/>
      <c r="L100" s="23">
        <f>AVERAGE(B100,E100,H100)</f>
        <v>31.29</v>
      </c>
      <c r="M100" s="23">
        <f>AVERAGE(C100,F100,I100)</f>
        <v>31.4184973971668</v>
      </c>
      <c r="N100" s="23">
        <f>AVERAGE(D100,G100,J100)</f>
        <v>31.2868055555556</v>
      </c>
      <c r="O100" s="24"/>
      <c r="P100" s="25">
        <v>2007</v>
      </c>
    </row>
    <row r="101" ht="20.35" customHeight="1">
      <c r="A101" s="18">
        <v>2008</v>
      </c>
      <c r="B101" s="19">
        <v>29.39</v>
      </c>
      <c r="C101" s="20">
        <v>29.3890245334322</v>
      </c>
      <c r="D101" s="21">
        <v>29.3833923495242</v>
      </c>
      <c r="E101" s="21">
        <v>32.54</v>
      </c>
      <c r="F101" s="20">
        <v>32.5362736373749</v>
      </c>
      <c r="G101" s="21">
        <v>32.5362736373749</v>
      </c>
      <c r="H101" s="21">
        <v>32.84</v>
      </c>
      <c r="I101" s="20">
        <v>33.139631071561</v>
      </c>
      <c r="J101" s="21">
        <v>32.8407808058337</v>
      </c>
      <c r="K101" s="22"/>
      <c r="L101" s="23">
        <f>AVERAGE(B101,E101,H101)</f>
        <v>31.59</v>
      </c>
      <c r="M101" s="23">
        <f>AVERAGE(C101,F101,I101)</f>
        <v>31.688309747456</v>
      </c>
      <c r="N101" s="23">
        <f>AVERAGE(D101,G101,J101)</f>
        <v>31.5868155975776</v>
      </c>
      <c r="O101" s="24"/>
      <c r="P101" s="25">
        <v>2008</v>
      </c>
    </row>
    <row r="102" ht="20.35" customHeight="1">
      <c r="A102" s="18">
        <v>2009</v>
      </c>
      <c r="B102" s="19">
        <v>30</v>
      </c>
      <c r="C102" s="20">
        <v>29.9960643170052</v>
      </c>
      <c r="D102" s="21">
        <v>29.9960643170052</v>
      </c>
      <c r="E102" s="21">
        <v>32.66</v>
      </c>
      <c r="F102" s="20">
        <v>32.6639824771008</v>
      </c>
      <c r="G102" s="21">
        <v>32.6639824771008</v>
      </c>
      <c r="H102" s="21">
        <v>32.37</v>
      </c>
      <c r="I102" s="20">
        <v>32.8392453205894</v>
      </c>
      <c r="J102" s="21">
        <v>32.3677419354839</v>
      </c>
      <c r="K102" s="22"/>
      <c r="L102" s="23">
        <f>AVERAGE(B102,E102,H102)</f>
        <v>31.6766666666667</v>
      </c>
      <c r="M102" s="23">
        <f>AVERAGE(C102,F102,I102)</f>
        <v>31.8330973715651</v>
      </c>
      <c r="N102" s="23">
        <f>AVERAGE(D102,G102,J102)</f>
        <v>31.675929576530</v>
      </c>
      <c r="O102" s="24"/>
      <c r="P102" s="25">
        <v>2009</v>
      </c>
    </row>
    <row r="103" ht="20.35" customHeight="1">
      <c r="A103" s="18">
        <v>2010</v>
      </c>
      <c r="B103" s="19">
        <v>26.67</v>
      </c>
      <c r="C103" s="20">
        <v>26.6682469278034</v>
      </c>
      <c r="D103" s="21">
        <v>26.6682469278034</v>
      </c>
      <c r="E103" s="21">
        <v>32.62</v>
      </c>
      <c r="F103" s="20">
        <v>32.6167569124424</v>
      </c>
      <c r="G103" s="21">
        <v>32.6167569124424</v>
      </c>
      <c r="H103" s="21">
        <v>30.66</v>
      </c>
      <c r="I103" s="20">
        <v>31.0839330517153</v>
      </c>
      <c r="J103" s="21">
        <v>30.6581035586278</v>
      </c>
      <c r="K103" s="22"/>
      <c r="L103" s="23">
        <f>AVERAGE(B103,E103,H103)</f>
        <v>29.9833333333333</v>
      </c>
      <c r="M103" s="23">
        <f>AVERAGE(C103,F103,I103)</f>
        <v>30.122978963987</v>
      </c>
      <c r="N103" s="23">
        <f>AVERAGE(D103,G103,J103)</f>
        <v>29.9810357996245</v>
      </c>
      <c r="O103" s="24"/>
      <c r="P103" s="25">
        <v>2010</v>
      </c>
    </row>
    <row r="104" ht="20.35" customHeight="1">
      <c r="A104" s="18">
        <v>2011</v>
      </c>
      <c r="B104" s="19">
        <v>28.46</v>
      </c>
      <c r="C104" s="20">
        <v>28.4628091397849</v>
      </c>
      <c r="D104" s="21">
        <v>28.4628091397849</v>
      </c>
      <c r="E104" s="21">
        <v>31.62</v>
      </c>
      <c r="F104" s="20">
        <v>31.6231266001024</v>
      </c>
      <c r="G104" s="21">
        <v>31.6231266001024</v>
      </c>
      <c r="H104" s="21">
        <v>30.24</v>
      </c>
      <c r="I104" s="20">
        <v>30.6994566052227</v>
      </c>
      <c r="J104" s="21">
        <v>30.2364509728623</v>
      </c>
      <c r="K104" s="22"/>
      <c r="L104" s="23">
        <f>AVERAGE(B104,E104,H104)</f>
        <v>30.1066666666667</v>
      </c>
      <c r="M104" s="23">
        <f>AVERAGE(C104,F104,I104)</f>
        <v>30.261797448370</v>
      </c>
      <c r="N104" s="23">
        <f>AVERAGE(D104,G104,J104)</f>
        <v>30.1074622375832</v>
      </c>
      <c r="O104" s="24"/>
      <c r="P104" s="25">
        <v>2011</v>
      </c>
    </row>
    <row r="105" ht="20.35" customHeight="1">
      <c r="A105" s="18">
        <v>2012</v>
      </c>
      <c r="B105" s="19">
        <v>29.59</v>
      </c>
      <c r="C105" s="20">
        <v>29.5905404152762</v>
      </c>
      <c r="D105" s="21">
        <v>29.5905404152762</v>
      </c>
      <c r="E105" s="21">
        <v>32.34</v>
      </c>
      <c r="F105" s="20">
        <v>32.3338261648745</v>
      </c>
      <c r="G105" s="21">
        <v>32.3424372759857</v>
      </c>
      <c r="H105" s="21">
        <v>31.71</v>
      </c>
      <c r="I105" s="20">
        <v>32.1120905944877</v>
      </c>
      <c r="J105" s="21">
        <v>31.7148890742801</v>
      </c>
      <c r="K105" s="22"/>
      <c r="L105" s="23">
        <f>AVERAGE(B105,E105,H105)</f>
        <v>31.2133333333333</v>
      </c>
      <c r="M105" s="23">
        <f>AVERAGE(C105,F105,I105)</f>
        <v>31.3454857248795</v>
      </c>
      <c r="N105" s="23">
        <f>AVERAGE(D105,G105,J105)</f>
        <v>31.215955588514</v>
      </c>
      <c r="O105" s="24"/>
      <c r="P105" s="25">
        <v>2012</v>
      </c>
    </row>
    <row r="106" ht="20.35" customHeight="1">
      <c r="A106" s="18">
        <v>2013</v>
      </c>
      <c r="B106" s="19">
        <v>30.85</v>
      </c>
      <c r="C106" s="20">
        <v>30.8517940348182</v>
      </c>
      <c r="D106" s="21">
        <v>30.8517940348182</v>
      </c>
      <c r="E106" s="21">
        <v>32.68</v>
      </c>
      <c r="F106" s="20">
        <v>32.6841589861751</v>
      </c>
      <c r="G106" s="21">
        <v>32.6841589861751</v>
      </c>
      <c r="H106" s="21">
        <v>33.72</v>
      </c>
      <c r="I106" s="20">
        <v>34.0945103686636</v>
      </c>
      <c r="J106" s="21">
        <v>33.7232226062468</v>
      </c>
      <c r="K106" s="22"/>
      <c r="L106" s="23">
        <f>AVERAGE(B106,E106,H106)</f>
        <v>32.4166666666667</v>
      </c>
      <c r="M106" s="23">
        <f>AVERAGE(C106,F106,I106)</f>
        <v>32.5434877965523</v>
      </c>
      <c r="N106" s="23">
        <f>AVERAGE(D106,G106,J106)</f>
        <v>32.419725209080</v>
      </c>
      <c r="O106" s="24"/>
      <c r="P106" s="25">
        <v>2013</v>
      </c>
    </row>
    <row r="107" ht="20.35" customHeight="1">
      <c r="A107" s="18">
        <v>2014</v>
      </c>
      <c r="B107" s="19">
        <v>29.72</v>
      </c>
      <c r="C107" s="20">
        <v>29.7207750896057</v>
      </c>
      <c r="D107" s="21">
        <v>29.7207750896057</v>
      </c>
      <c r="E107" s="21">
        <v>32.63</v>
      </c>
      <c r="F107" s="20">
        <v>32.6297529441884</v>
      </c>
      <c r="G107" s="21">
        <v>32.6297529441884</v>
      </c>
      <c r="H107" s="21">
        <v>32.15</v>
      </c>
      <c r="I107" s="20">
        <v>32.6053200204813</v>
      </c>
      <c r="J107" s="21">
        <v>32.1513850486431</v>
      </c>
      <c r="K107" s="22"/>
      <c r="L107" s="23">
        <f>AVERAGE(B107,E107,H107)</f>
        <v>31.5</v>
      </c>
      <c r="M107" s="23">
        <f>AVERAGE(C107,F107,I107)</f>
        <v>31.6519493514251</v>
      </c>
      <c r="N107" s="23">
        <f>AVERAGE(D107,G107,J107)</f>
        <v>31.5006376941457</v>
      </c>
      <c r="O107" s="24"/>
      <c r="P107" s="25">
        <v>2014</v>
      </c>
    </row>
    <row r="108" ht="20.35" customHeight="1">
      <c r="A108" s="18">
        <v>2015</v>
      </c>
      <c r="B108" s="19">
        <v>29.19</v>
      </c>
      <c r="C108" s="20">
        <v>29.1942537122376</v>
      </c>
      <c r="D108" s="21">
        <v>29.1942537122376</v>
      </c>
      <c r="E108" s="21">
        <v>32.62</v>
      </c>
      <c r="F108" s="20">
        <v>32.620324500768</v>
      </c>
      <c r="G108" s="21">
        <v>32.6146972606247</v>
      </c>
      <c r="H108" s="21">
        <v>32.05</v>
      </c>
      <c r="I108" s="20">
        <v>32.4720846134153</v>
      </c>
      <c r="J108" s="21">
        <v>32.0523099078341</v>
      </c>
      <c r="K108" s="22"/>
      <c r="L108" s="23">
        <f>AVERAGE(B108,E108,H108)</f>
        <v>31.2866666666667</v>
      </c>
      <c r="M108" s="23">
        <f>AVERAGE(C108,F108,I108)</f>
        <v>31.428887608807</v>
      </c>
      <c r="N108" s="23">
        <f>AVERAGE(D108,G108,J108)</f>
        <v>31.2870869602321</v>
      </c>
      <c r="O108" s="24"/>
      <c r="P108" s="25">
        <v>2015</v>
      </c>
    </row>
    <row r="109" ht="20.35" customHeight="1">
      <c r="A109" s="18">
        <v>2016</v>
      </c>
      <c r="B109" s="19">
        <v>29.45</v>
      </c>
      <c r="C109" s="20">
        <v>29.4517615251514</v>
      </c>
      <c r="D109" s="21">
        <v>29.4517615251514</v>
      </c>
      <c r="E109" s="21">
        <v>33.24</v>
      </c>
      <c r="F109" s="20">
        <v>33.2411259424052</v>
      </c>
      <c r="G109" s="21">
        <v>33.2411259424052</v>
      </c>
      <c r="H109" s="21">
        <v>32.84</v>
      </c>
      <c r="I109" s="20">
        <v>32.8448067605982</v>
      </c>
      <c r="J109" s="21">
        <v>32.8554340007416</v>
      </c>
      <c r="K109" s="22"/>
      <c r="L109" s="23">
        <f>AVERAGE(B109,E109,H109)</f>
        <v>31.8433333333333</v>
      </c>
      <c r="M109" s="23">
        <f>AVERAGE(C109,F109,I109)</f>
        <v>31.8458980760516</v>
      </c>
      <c r="N109" s="23">
        <f>AVERAGE(D109,G109,J109)</f>
        <v>31.8494404894327</v>
      </c>
      <c r="O109" s="24"/>
      <c r="P109" s="25">
        <v>2016</v>
      </c>
    </row>
    <row r="110" ht="20.35" customHeight="1">
      <c r="A110" s="18">
        <v>2017</v>
      </c>
      <c r="B110" s="19">
        <v>30.66</v>
      </c>
      <c r="C110" s="20">
        <v>30.6635320329466</v>
      </c>
      <c r="D110" s="21">
        <v>30.6635320329466</v>
      </c>
      <c r="E110" s="21">
        <v>32.77</v>
      </c>
      <c r="F110" s="20">
        <v>32.7704051459293</v>
      </c>
      <c r="G110" s="21">
        <v>32.7704051459293</v>
      </c>
      <c r="H110" s="21">
        <v>33.07</v>
      </c>
      <c r="I110" s="20">
        <v>33.0705869175627</v>
      </c>
      <c r="J110" s="21">
        <v>33.0751836917563</v>
      </c>
      <c r="K110" s="22"/>
      <c r="L110" s="23">
        <f>AVERAGE(B110,E110,H110)</f>
        <v>32.1666666666667</v>
      </c>
      <c r="M110" s="23">
        <f>AVERAGE(C110,F110,I110)</f>
        <v>32.1681746988129</v>
      </c>
      <c r="N110" s="23">
        <f>AVERAGE(D110,G110,J110)</f>
        <v>32.1697069568774</v>
      </c>
      <c r="O110" s="24"/>
      <c r="P110" s="25">
        <v>2017</v>
      </c>
    </row>
    <row r="111" ht="20.35" customHeight="1">
      <c r="A111" s="18">
        <v>2018</v>
      </c>
      <c r="B111" s="19"/>
      <c r="C111" s="20">
        <v>30.7649865591398</v>
      </c>
      <c r="D111" s="21">
        <v>30.7649865591398</v>
      </c>
      <c r="E111" s="21"/>
      <c r="F111" s="20">
        <v>32.8143388376856</v>
      </c>
      <c r="G111" s="21">
        <v>32.8143388376856</v>
      </c>
      <c r="H111" s="21"/>
      <c r="I111" s="20">
        <v>33.5983670789413</v>
      </c>
      <c r="J111" s="21">
        <v>33.6038129447181</v>
      </c>
      <c r="K111" s="22"/>
      <c r="L111" s="23">
        <f>AVERAGE(B111,E111,H111)</f>
      </c>
      <c r="M111" s="23">
        <f>AVERAGE(C111,F111,I111)</f>
        <v>32.3925641585889</v>
      </c>
      <c r="N111" s="23">
        <f>AVERAGE(D111,G111,J111)</f>
        <v>32.3943794471812</v>
      </c>
      <c r="O111" s="22"/>
      <c r="P111" s="25">
        <v>2018</v>
      </c>
    </row>
    <row r="112" ht="20.35" customHeight="1">
      <c r="A112" s="18">
        <v>2019</v>
      </c>
      <c r="B112" s="28">
        <v>31.1</v>
      </c>
      <c r="C112" s="20">
        <v>31.0935208653354</v>
      </c>
      <c r="D112" s="21">
        <v>31.0935208653354</v>
      </c>
      <c r="E112" s="23">
        <v>33</v>
      </c>
      <c r="F112" s="20">
        <v>32.9744239631336</v>
      </c>
      <c r="G112" s="21">
        <v>32.9744239631336</v>
      </c>
      <c r="H112" s="23">
        <v>33.9</v>
      </c>
      <c r="I112" s="20">
        <v>33.8847709315465</v>
      </c>
      <c r="J112" s="21">
        <v>33.8937111119939</v>
      </c>
      <c r="K112" s="22"/>
      <c r="L112" s="23">
        <f>AVERAGE(B112,E112,H112)</f>
        <v>32.6666666666667</v>
      </c>
      <c r="M112" s="23">
        <f>AVERAGE(C112,F112,I112)</f>
        <v>32.6509052533385</v>
      </c>
      <c r="N112" s="23">
        <f>AVERAGE(D112,G112,J112)</f>
        <v>32.6538853134876</v>
      </c>
      <c r="O112" s="22"/>
      <c r="P112" s="25">
        <v>2019</v>
      </c>
    </row>
    <row r="113" ht="20.35" customHeight="1">
      <c r="A113" s="18">
        <v>2020</v>
      </c>
      <c r="B113" s="28"/>
      <c r="C113" s="20">
        <v>30.1847481769868</v>
      </c>
      <c r="D113" s="21">
        <v>30.1847481769868</v>
      </c>
      <c r="E113" s="23"/>
      <c r="F113" s="20">
        <v>33.1097889630454</v>
      </c>
      <c r="G113" s="21">
        <v>33.1097889630454</v>
      </c>
      <c r="H113" s="23"/>
      <c r="I113" s="20">
        <v>33.3811345645662</v>
      </c>
      <c r="J113" s="21">
        <v>33.3320433859491</v>
      </c>
      <c r="K113" s="22"/>
      <c r="L113" s="23">
        <f>AVERAGE(B113,E113,H113)</f>
      </c>
      <c r="M113" s="23">
        <f>AVERAGE(C113,F113,I113)</f>
        <v>32.2252239015328</v>
      </c>
      <c r="N113" s="23">
        <f>AVERAGE(D113,G113,J113)</f>
        <v>32.2088601753271</v>
      </c>
      <c r="O113" s="22"/>
      <c r="P113" s="25">
        <v>2020</v>
      </c>
    </row>
    <row r="114" ht="20.35" customHeight="1">
      <c r="A114" s="18">
        <v>2021</v>
      </c>
      <c r="B114" s="28"/>
      <c r="C114" s="20"/>
      <c r="D114" s="21">
        <v>29.12</v>
      </c>
      <c r="E114" s="23"/>
      <c r="F114" s="20"/>
      <c r="G114" s="21">
        <v>32.96</v>
      </c>
      <c r="H114" s="23"/>
      <c r="I114" s="20"/>
      <c r="J114" s="21">
        <v>33.32</v>
      </c>
      <c r="K114" s="22"/>
      <c r="L114" s="23">
        <f>AVERAGE(B114,E114,H114)</f>
      </c>
      <c r="M114" s="23">
        <f>AVERAGE(C114,F114,I114)</f>
      </c>
      <c r="N114" s="23">
        <f>AVERAGE(D114,G114,J114)</f>
        <v>31.8</v>
      </c>
      <c r="O114" s="22"/>
      <c r="P114" s="25">
        <v>2021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4" width="16.3516" style="29" customWidth="1"/>
    <col min="5" max="7" width="19" style="29" customWidth="1"/>
    <col min="8" max="16384" width="16.3516" style="29" customWidth="1"/>
  </cols>
  <sheetData>
    <row r="1" ht="20.55" customHeight="1">
      <c r="A1" t="s" s="6">
        <v>10</v>
      </c>
      <c r="B1" t="s" s="7">
        <v>5</v>
      </c>
      <c r="C1" t="s" s="7">
        <v>6</v>
      </c>
      <c r="D1" t="s" s="7">
        <v>7</v>
      </c>
      <c r="E1" s="5"/>
      <c r="F1" s="5"/>
      <c r="G1" s="5"/>
    </row>
    <row r="2" ht="20.55" customHeight="1">
      <c r="A2" s="8">
        <v>1910</v>
      </c>
      <c r="B2" s="30"/>
      <c r="C2" s="15"/>
      <c r="D2" s="11"/>
      <c r="E2" s="14"/>
      <c r="F2" s="14"/>
      <c r="G2" s="14"/>
    </row>
    <row r="3" ht="20.35" customHeight="1">
      <c r="A3" s="18">
        <v>1911</v>
      </c>
      <c r="B3" s="28">
        <v>30.4066666666667</v>
      </c>
      <c r="C3" s="23">
        <v>29.8828594602469</v>
      </c>
      <c r="D3" s="21">
        <v>31.0379363975846</v>
      </c>
      <c r="E3" t="s" s="31">
        <v>11</v>
      </c>
      <c r="F3" t="s" s="31">
        <v>11</v>
      </c>
      <c r="G3" t="s" s="31">
        <v>11</v>
      </c>
    </row>
    <row r="4" ht="20.35" customHeight="1">
      <c r="A4" s="18">
        <v>1912</v>
      </c>
      <c r="B4" s="28">
        <v>30.6633333333333</v>
      </c>
      <c r="C4" s="23">
        <v>30.1671374234158</v>
      </c>
      <c r="D4" s="21">
        <v>31.2777559906363</v>
      </c>
      <c r="E4" s="32">
        <f>AVERAGE(B$100:B$109)-AVERAGE(B3:B12)</f>
        <v>1.32425925925927</v>
      </c>
      <c r="F4" s="32">
        <f>AVERAGE(C$102:C$111)-AVERAGE(C3:C12)</f>
        <v>1.94256230584541</v>
      </c>
      <c r="G4" s="32">
        <f>AVERAGE(D$102:D$111)-AVERAGE(D3:D12)</f>
        <v>0.779456414676329</v>
      </c>
    </row>
    <row r="5" ht="20.35" customHeight="1">
      <c r="A5" s="18">
        <v>1913</v>
      </c>
      <c r="B5" s="28">
        <v>29.8233333333333</v>
      </c>
      <c r="C5" s="23">
        <v>29.3275553655868</v>
      </c>
      <c r="D5" s="21">
        <v>30.4214460168363</v>
      </c>
      <c r="E5" t="s" s="27">
        <v>12</v>
      </c>
      <c r="F5" t="s" s="27">
        <v>12</v>
      </c>
      <c r="G5" t="s" s="27">
        <v>12</v>
      </c>
    </row>
    <row r="6" ht="20.35" customHeight="1">
      <c r="A6" s="18">
        <v>1914</v>
      </c>
      <c r="B6" s="28">
        <v>30.3833333333333</v>
      </c>
      <c r="C6" s="23">
        <v>29.9421148673763</v>
      </c>
      <c r="D6" s="21">
        <v>31.0726804488821</v>
      </c>
      <c r="E6" s="32">
        <f>E4/E8</f>
        <v>0.142393468737556</v>
      </c>
      <c r="F6" s="32">
        <f>F4/F8</f>
        <v>0.20235024019223</v>
      </c>
      <c r="G6" s="32">
        <f>G4/G8</f>
        <v>0.08119337652878431</v>
      </c>
    </row>
    <row r="7" ht="20.35" customHeight="1">
      <c r="A7" s="18">
        <v>1915</v>
      </c>
      <c r="B7" s="28"/>
      <c r="C7" s="23"/>
      <c r="D7" s="21"/>
      <c r="E7" s="33"/>
      <c r="F7" s="33"/>
      <c r="G7" s="33"/>
    </row>
    <row r="8" ht="20.35" customHeight="1">
      <c r="A8" s="18">
        <v>1916</v>
      </c>
      <c r="B8" s="28">
        <v>30.09</v>
      </c>
      <c r="C8" s="23">
        <v>29.7573840275203</v>
      </c>
      <c r="D8" s="21">
        <v>30.8895609318996</v>
      </c>
      <c r="E8" s="34">
        <f>COUNTA(B13:B$109)/10</f>
        <v>9.300000000000001</v>
      </c>
      <c r="F8" s="34">
        <f>COUNTA(C13:C$112)/10</f>
        <v>9.6</v>
      </c>
      <c r="G8" s="34">
        <f>COUNTA(D13:D$112)/10</f>
        <v>9.6</v>
      </c>
    </row>
    <row r="9" ht="20.35" customHeight="1">
      <c r="A9" s="18">
        <v>1917</v>
      </c>
      <c r="B9" s="28">
        <v>29.5733333333333</v>
      </c>
      <c r="C9" s="23">
        <v>29.2332236955551</v>
      </c>
      <c r="D9" s="21">
        <v>30.3495391553029</v>
      </c>
      <c r="E9" s="22"/>
      <c r="F9" s="22"/>
      <c r="G9" s="22"/>
    </row>
    <row r="10" ht="20.35" customHeight="1">
      <c r="A10" s="18">
        <v>1918</v>
      </c>
      <c r="B10" s="28">
        <v>30.1566666666667</v>
      </c>
      <c r="C10" s="23">
        <v>29.9612717922913</v>
      </c>
      <c r="D10" s="21">
        <v>30.9646183649087</v>
      </c>
      <c r="E10" s="35"/>
      <c r="F10" s="35"/>
      <c r="G10" s="35"/>
    </row>
    <row r="11" ht="20.35" customHeight="1">
      <c r="A11" s="18">
        <v>1919</v>
      </c>
      <c r="B11" s="28">
        <v>29.92</v>
      </c>
      <c r="C11" s="23">
        <v>29.6713082731548</v>
      </c>
      <c r="D11" s="21">
        <v>30.7073729408337</v>
      </c>
      <c r="E11" s="36"/>
      <c r="F11" s="36"/>
      <c r="G11" s="36"/>
    </row>
    <row r="12" ht="20.35" customHeight="1">
      <c r="A12" s="18">
        <v>1920</v>
      </c>
      <c r="B12" s="28">
        <v>29.47</v>
      </c>
      <c r="C12" s="23">
        <v>29.3450005149755</v>
      </c>
      <c r="D12" s="21">
        <v>30.2853661475714</v>
      </c>
      <c r="E12" s="22"/>
      <c r="F12" s="22"/>
      <c r="G12" s="22"/>
    </row>
    <row r="13" ht="20.35" customHeight="1">
      <c r="A13" s="18">
        <v>1921</v>
      </c>
      <c r="B13" s="28">
        <v>29.5866666666667</v>
      </c>
      <c r="C13" s="23">
        <v>29.3755600358423</v>
      </c>
      <c r="D13" s="21">
        <v>30.3810734075487</v>
      </c>
      <c r="E13" s="22"/>
      <c r="F13" s="22"/>
      <c r="G13" s="22"/>
    </row>
    <row r="14" ht="20.35" customHeight="1">
      <c r="A14" s="18">
        <v>1922</v>
      </c>
      <c r="B14" s="28">
        <v>30.0566666666667</v>
      </c>
      <c r="C14" s="23">
        <v>29.8232040122363</v>
      </c>
      <c r="D14" s="21">
        <v>30.812449729338</v>
      </c>
      <c r="E14" s="22"/>
      <c r="F14" s="22"/>
      <c r="G14" s="22"/>
    </row>
    <row r="15" ht="20.35" customHeight="1">
      <c r="A15" s="18">
        <v>1923</v>
      </c>
      <c r="B15" s="28">
        <v>30.1033333333333</v>
      </c>
      <c r="C15" s="23">
        <v>29.8601492987505</v>
      </c>
      <c r="D15" s="21">
        <v>30.8631061335052</v>
      </c>
      <c r="E15" s="22"/>
      <c r="F15" s="22"/>
      <c r="G15" s="22"/>
    </row>
    <row r="16" ht="20.35" customHeight="1">
      <c r="A16" s="18">
        <v>1924</v>
      </c>
      <c r="B16" s="28">
        <v>30.44</v>
      </c>
      <c r="C16" s="23">
        <v>30.222007374449</v>
      </c>
      <c r="D16" s="21">
        <v>31.1986071237295</v>
      </c>
      <c r="E16" s="22"/>
      <c r="F16" s="22"/>
      <c r="G16" s="22"/>
    </row>
    <row r="17" ht="20.35" customHeight="1">
      <c r="A17" s="18">
        <v>1925</v>
      </c>
      <c r="B17" s="28">
        <v>29.9933333333333</v>
      </c>
      <c r="C17" s="23">
        <v>29.7938480840296</v>
      </c>
      <c r="D17" s="21">
        <v>30.7512312001251</v>
      </c>
      <c r="E17" s="22"/>
      <c r="F17" s="22"/>
      <c r="G17" s="22"/>
    </row>
    <row r="18" ht="20.35" customHeight="1">
      <c r="A18" s="18">
        <v>1926</v>
      </c>
      <c r="B18" s="28"/>
      <c r="C18" s="23"/>
      <c r="D18" s="21"/>
      <c r="E18" s="22"/>
      <c r="F18" s="22"/>
      <c r="G18" s="22"/>
    </row>
    <row r="19" ht="20.35" customHeight="1">
      <c r="A19" s="18">
        <v>1927</v>
      </c>
      <c r="B19" s="28">
        <v>30.66</v>
      </c>
      <c r="C19" s="23">
        <v>30.4245800742742</v>
      </c>
      <c r="D19" s="21">
        <v>31.4158354668032</v>
      </c>
      <c r="E19" s="22"/>
      <c r="F19" s="22"/>
      <c r="G19" s="22"/>
    </row>
    <row r="20" ht="20.35" customHeight="1">
      <c r="A20" s="18">
        <v>1928</v>
      </c>
      <c r="B20" s="28">
        <v>31.45</v>
      </c>
      <c r="C20" s="23">
        <v>31.2189332454442</v>
      </c>
      <c r="D20" s="21">
        <v>32.1994843836545</v>
      </c>
      <c r="E20" s="22"/>
      <c r="F20" s="22"/>
      <c r="G20" s="22"/>
    </row>
    <row r="21" ht="20.35" customHeight="1">
      <c r="A21" s="18">
        <v>1929</v>
      </c>
      <c r="B21" s="28">
        <v>30.04</v>
      </c>
      <c r="C21" s="23">
        <v>29.8168567997037</v>
      </c>
      <c r="D21" s="21">
        <v>30.7828593809569</v>
      </c>
      <c r="E21" s="22"/>
      <c r="F21" s="22"/>
      <c r="G21" s="22"/>
    </row>
    <row r="22" ht="20.35" customHeight="1">
      <c r="A22" s="18">
        <v>1930</v>
      </c>
      <c r="B22" s="28">
        <v>29.81</v>
      </c>
      <c r="C22" s="23">
        <v>29.607893411845</v>
      </c>
      <c r="D22" s="21">
        <v>30.5973030807305</v>
      </c>
      <c r="E22" s="22"/>
      <c r="F22" s="22"/>
      <c r="G22" s="22"/>
    </row>
    <row r="23" ht="20.35" customHeight="1">
      <c r="A23" s="18">
        <v>1931</v>
      </c>
      <c r="B23" s="28">
        <v>30.1933333333333</v>
      </c>
      <c r="C23" s="23">
        <v>30.0157495100376</v>
      </c>
      <c r="D23" s="21">
        <v>30.9428991207161</v>
      </c>
      <c r="E23" s="22"/>
      <c r="F23" s="22"/>
      <c r="G23" s="22"/>
    </row>
    <row r="24" ht="20.35" customHeight="1">
      <c r="A24" s="18">
        <v>1932</v>
      </c>
      <c r="B24" s="28">
        <v>30.0066666666667</v>
      </c>
      <c r="C24" s="23">
        <v>29.7258443023112</v>
      </c>
      <c r="D24" s="21">
        <v>30.5393557877359</v>
      </c>
      <c r="E24" s="22"/>
      <c r="F24" s="22"/>
      <c r="G24" s="22"/>
    </row>
    <row r="25" ht="20.35" customHeight="1">
      <c r="A25" s="18">
        <v>1933</v>
      </c>
      <c r="B25" s="28">
        <v>29.5966666666667</v>
      </c>
      <c r="C25" s="23">
        <v>29.4101974636722</v>
      </c>
      <c r="D25" s="21">
        <v>30.1734828969284</v>
      </c>
      <c r="E25" s="22"/>
      <c r="F25" s="22"/>
      <c r="G25" s="22"/>
    </row>
    <row r="26" ht="20.35" customHeight="1">
      <c r="A26" s="18">
        <v>1934</v>
      </c>
      <c r="B26" s="28">
        <v>30.23</v>
      </c>
      <c r="C26" s="23">
        <v>30.0173832771274</v>
      </c>
      <c r="D26" s="21">
        <v>30.7969744675154</v>
      </c>
      <c r="E26" s="22"/>
      <c r="F26" s="22"/>
      <c r="G26" s="22"/>
    </row>
    <row r="27" ht="20.35" customHeight="1">
      <c r="A27" s="18">
        <v>1935</v>
      </c>
      <c r="B27" s="28">
        <v>30.47</v>
      </c>
      <c r="C27" s="23">
        <v>30.2659863523573</v>
      </c>
      <c r="D27" s="21">
        <v>31.0765548728452</v>
      </c>
      <c r="E27" s="22"/>
      <c r="F27" s="22"/>
      <c r="G27" s="22"/>
    </row>
    <row r="28" ht="20.35" customHeight="1">
      <c r="A28" s="18">
        <v>1936</v>
      </c>
      <c r="B28" s="28">
        <v>30.6433333333333</v>
      </c>
      <c r="C28" s="23">
        <v>30.4345407209776</v>
      </c>
      <c r="D28" s="21">
        <v>31.3799245762423</v>
      </c>
      <c r="E28" s="22"/>
      <c r="F28" s="22"/>
      <c r="G28" s="22"/>
    </row>
    <row r="29" ht="20.35" customHeight="1">
      <c r="A29" s="18">
        <v>1937</v>
      </c>
      <c r="B29" s="28">
        <v>30.5933333333333</v>
      </c>
      <c r="C29" s="23">
        <v>30.3913826107152</v>
      </c>
      <c r="D29" s="21">
        <v>30.9517422234174</v>
      </c>
      <c r="E29" s="22"/>
      <c r="F29" s="22"/>
      <c r="G29" s="22"/>
    </row>
    <row r="30" ht="20.35" customHeight="1">
      <c r="A30" s="18">
        <v>1938</v>
      </c>
      <c r="B30" s="28">
        <v>30.9466666666667</v>
      </c>
      <c r="C30" s="23">
        <v>30.7357467144564</v>
      </c>
      <c r="D30" s="21">
        <v>31.3317225635774</v>
      </c>
      <c r="E30" s="22"/>
      <c r="F30" s="22"/>
      <c r="G30" s="22"/>
    </row>
    <row r="31" ht="20.35" customHeight="1">
      <c r="A31" s="18">
        <v>1939</v>
      </c>
      <c r="B31" s="28">
        <v>29.31</v>
      </c>
      <c r="C31" s="23">
        <v>29.1562039170507</v>
      </c>
      <c r="D31" s="21">
        <v>29.7134564345451</v>
      </c>
      <c r="E31" s="22"/>
      <c r="F31" s="22"/>
      <c r="G31" s="22"/>
    </row>
    <row r="32" ht="20.35" customHeight="1">
      <c r="A32" s="18">
        <v>1940</v>
      </c>
      <c r="B32" s="28">
        <v>30.1466666666667</v>
      </c>
      <c r="C32" s="23">
        <v>30.0049410524726</v>
      </c>
      <c r="D32" s="21">
        <v>30.549849146514</v>
      </c>
      <c r="E32" s="22"/>
      <c r="F32" s="22"/>
      <c r="G32" s="22"/>
    </row>
    <row r="33" ht="20.35" customHeight="1">
      <c r="A33" s="18">
        <v>1941</v>
      </c>
      <c r="B33" s="28">
        <v>29.7433333333333</v>
      </c>
      <c r="C33" s="23">
        <v>29.5104316009558</v>
      </c>
      <c r="D33" s="21">
        <v>30.2269045485578</v>
      </c>
      <c r="E33" s="22"/>
      <c r="F33" s="22"/>
      <c r="G33" s="22"/>
    </row>
    <row r="34" ht="20.35" customHeight="1">
      <c r="A34" s="18">
        <v>1942</v>
      </c>
      <c r="B34" s="28">
        <v>31.6633333333333</v>
      </c>
      <c r="C34" s="23">
        <v>31.5933300760533</v>
      </c>
      <c r="D34" s="21">
        <v>31.9603033594135</v>
      </c>
      <c r="E34" s="22"/>
      <c r="F34" s="22"/>
      <c r="G34" s="22"/>
    </row>
    <row r="35" ht="20.35" customHeight="1">
      <c r="A35" s="18">
        <v>1943</v>
      </c>
      <c r="B35" s="28">
        <v>30.5833333333333</v>
      </c>
      <c r="C35" s="23">
        <v>30.5678978455387</v>
      </c>
      <c r="D35" s="21">
        <v>30.8471487703693</v>
      </c>
      <c r="E35" s="22"/>
      <c r="F35" s="22"/>
      <c r="G35" s="22"/>
    </row>
    <row r="36" ht="20.35" customHeight="1">
      <c r="A36" s="18">
        <v>1944</v>
      </c>
      <c r="B36" s="28">
        <v>30.3666666666667</v>
      </c>
      <c r="C36" s="23">
        <v>30.3193902694885</v>
      </c>
      <c r="D36" s="21">
        <v>30.6951178903138</v>
      </c>
      <c r="E36" s="22"/>
      <c r="F36" s="22"/>
      <c r="G36" s="22"/>
    </row>
    <row r="37" ht="20.35" customHeight="1">
      <c r="A37" s="18">
        <v>1945</v>
      </c>
      <c r="B37" s="28">
        <v>30.4433333333333</v>
      </c>
      <c r="C37" s="23">
        <v>30.4045417748115</v>
      </c>
      <c r="D37" s="21">
        <v>30.7098446245387</v>
      </c>
      <c r="E37" s="22"/>
      <c r="F37" s="22"/>
      <c r="G37" s="22"/>
    </row>
    <row r="38" ht="20.35" customHeight="1">
      <c r="A38" s="18">
        <v>1946</v>
      </c>
      <c r="B38" s="28"/>
      <c r="C38" s="23"/>
      <c r="D38" s="21"/>
      <c r="E38" s="22"/>
      <c r="F38" s="22"/>
      <c r="G38" s="22"/>
    </row>
    <row r="39" ht="20.35" customHeight="1">
      <c r="A39" s="18">
        <v>1947</v>
      </c>
      <c r="B39" s="28">
        <v>30.54</v>
      </c>
      <c r="C39" s="23">
        <v>30.4753983417136</v>
      </c>
      <c r="D39" s="21">
        <v>30.7595018347841</v>
      </c>
      <c r="E39" s="22"/>
      <c r="F39" s="22"/>
      <c r="G39" s="22"/>
    </row>
    <row r="40" ht="20.35" customHeight="1">
      <c r="A40" s="18">
        <v>1948</v>
      </c>
      <c r="B40" s="28">
        <v>30.5266666666667</v>
      </c>
      <c r="C40" s="23">
        <v>30.4530929795599</v>
      </c>
      <c r="D40" s="21">
        <v>30.7678924113212</v>
      </c>
      <c r="E40" s="22"/>
      <c r="F40" s="22"/>
      <c r="G40" s="22"/>
    </row>
    <row r="41" ht="20.35" customHeight="1">
      <c r="A41" s="18">
        <v>1949</v>
      </c>
      <c r="B41" s="28">
        <v>29.61</v>
      </c>
      <c r="C41" s="23">
        <v>29.5592511226466</v>
      </c>
      <c r="D41" s="21">
        <v>29.840753328213</v>
      </c>
      <c r="E41" s="22"/>
      <c r="F41" s="22"/>
      <c r="G41" s="22"/>
    </row>
    <row r="42" ht="20.35" customHeight="1">
      <c r="A42" s="18">
        <v>1950</v>
      </c>
      <c r="B42" s="28">
        <v>29.68</v>
      </c>
      <c r="C42" s="23">
        <v>29.6150238360082</v>
      </c>
      <c r="D42" s="21">
        <v>29.9317521305272</v>
      </c>
      <c r="E42" s="22"/>
      <c r="F42" s="22"/>
      <c r="G42" s="22"/>
    </row>
    <row r="43" ht="20.35" customHeight="1">
      <c r="A43" s="18">
        <v>1951</v>
      </c>
      <c r="B43" s="28">
        <v>30.89</v>
      </c>
      <c r="C43" s="23">
        <v>30.8211776753712</v>
      </c>
      <c r="D43" s="21">
        <v>31.113270609319</v>
      </c>
      <c r="E43" s="22"/>
      <c r="F43" s="22"/>
      <c r="G43" s="22"/>
    </row>
    <row r="44" ht="20.35" customHeight="1">
      <c r="A44" s="18">
        <v>1952</v>
      </c>
      <c r="B44" s="28">
        <v>30.7833333333333</v>
      </c>
      <c r="C44" s="23">
        <v>30.7028392887387</v>
      </c>
      <c r="D44" s="21">
        <v>30.9992537661874</v>
      </c>
      <c r="E44" s="22"/>
      <c r="F44" s="22"/>
      <c r="G44" s="22"/>
    </row>
    <row r="45" ht="20.35" customHeight="1">
      <c r="A45" s="18">
        <v>1953</v>
      </c>
      <c r="B45" s="28">
        <v>30.41</v>
      </c>
      <c r="C45" s="23">
        <v>30.3635236388462</v>
      </c>
      <c r="D45" s="21">
        <v>30.6567837941628</v>
      </c>
      <c r="E45" s="22"/>
      <c r="F45" s="22"/>
      <c r="G45" s="22"/>
    </row>
    <row r="46" ht="20.35" customHeight="1">
      <c r="A46" s="18">
        <v>1954</v>
      </c>
      <c r="B46" s="28">
        <v>30.5333333333333</v>
      </c>
      <c r="C46" s="23">
        <v>30.4805527820447</v>
      </c>
      <c r="D46" s="21">
        <v>30.7531044120157</v>
      </c>
      <c r="E46" s="22"/>
      <c r="F46" s="22"/>
      <c r="G46" s="22"/>
    </row>
    <row r="47" ht="20.35" customHeight="1">
      <c r="A47" s="18">
        <v>1955</v>
      </c>
      <c r="B47" s="28">
        <v>30.7866666666667</v>
      </c>
      <c r="C47" s="23">
        <v>30.7033580374431</v>
      </c>
      <c r="D47" s="21">
        <v>31.0066817554485</v>
      </c>
      <c r="E47" s="22"/>
      <c r="F47" s="22"/>
      <c r="G47" s="22"/>
    </row>
    <row r="48" ht="20.35" customHeight="1">
      <c r="A48" s="18">
        <v>1956</v>
      </c>
      <c r="B48" s="28">
        <v>29.9733333333333</v>
      </c>
      <c r="C48" s="23">
        <v>29.9144410456062</v>
      </c>
      <c r="D48" s="21">
        <v>30.2158619659704</v>
      </c>
      <c r="E48" s="22"/>
      <c r="F48" s="22"/>
      <c r="G48" s="22"/>
    </row>
    <row r="49" ht="20.35" customHeight="1">
      <c r="A49" s="18">
        <v>1957</v>
      </c>
      <c r="B49" s="28"/>
      <c r="C49" s="23"/>
      <c r="D49" s="21"/>
      <c r="E49" s="22"/>
      <c r="F49" s="22"/>
      <c r="G49" s="22"/>
    </row>
    <row r="50" ht="20.35" customHeight="1">
      <c r="A50" s="18">
        <v>1958</v>
      </c>
      <c r="B50" s="28">
        <v>31.4866666666667</v>
      </c>
      <c r="C50" s="23">
        <v>31.3959525942994</v>
      </c>
      <c r="D50" s="21">
        <v>31.6988306451613</v>
      </c>
      <c r="E50" s="22"/>
      <c r="F50" s="22"/>
      <c r="G50" s="22"/>
    </row>
    <row r="51" ht="20.35" customHeight="1">
      <c r="A51" s="18">
        <v>1959</v>
      </c>
      <c r="B51" s="28">
        <v>31.0466666666667</v>
      </c>
      <c r="C51" s="23">
        <v>30.9498619644991</v>
      </c>
      <c r="D51" s="21">
        <v>31.263269969278</v>
      </c>
      <c r="E51" s="22"/>
      <c r="F51" s="22"/>
      <c r="G51" s="22"/>
    </row>
    <row r="52" ht="20.35" customHeight="1">
      <c r="A52" s="18">
        <v>1960</v>
      </c>
      <c r="B52" s="28">
        <v>30.48</v>
      </c>
      <c r="C52" s="23">
        <v>30.4089209203642</v>
      </c>
      <c r="D52" s="21">
        <v>30.6891287644708</v>
      </c>
      <c r="E52" s="22"/>
      <c r="F52" s="22"/>
      <c r="G52" s="22"/>
    </row>
    <row r="53" ht="20.35" customHeight="1">
      <c r="A53" s="18">
        <v>1961</v>
      </c>
      <c r="B53" s="28">
        <v>31</v>
      </c>
      <c r="C53" s="23">
        <v>30.8968062618077</v>
      </c>
      <c r="D53" s="21">
        <v>31.2185354759256</v>
      </c>
      <c r="E53" s="22"/>
      <c r="F53" s="22"/>
      <c r="G53" s="22"/>
    </row>
    <row r="54" ht="20.35" customHeight="1">
      <c r="A54" s="18">
        <v>1962</v>
      </c>
      <c r="B54" s="28">
        <v>30.6733333333333</v>
      </c>
      <c r="C54" s="23">
        <v>30.5914964157706</v>
      </c>
      <c r="D54" s="21">
        <v>30.9087760283325</v>
      </c>
      <c r="E54" t="s" s="37">
        <v>13</v>
      </c>
      <c r="F54" t="s" s="37">
        <v>14</v>
      </c>
      <c r="G54" t="s" s="37">
        <v>14</v>
      </c>
    </row>
    <row r="55" ht="20.35" customHeight="1">
      <c r="A55" s="18">
        <v>1963</v>
      </c>
      <c r="B55" s="28">
        <v>30.68</v>
      </c>
      <c r="C55" s="23">
        <v>30.6134736788672</v>
      </c>
      <c r="D55" s="21">
        <v>30.8796558860227</v>
      </c>
      <c r="E55" s="32">
        <f>AVERAGE(B2:B55)</f>
        <v>30.3400680272109</v>
      </c>
      <c r="F55" s="32">
        <f>AVERAGE(C2:C56)</f>
        <v>30.1770223130479</v>
      </c>
      <c r="G55" s="34">
        <f>AVERAGE(D2:D56)</f>
        <v>30.8314541153939</v>
      </c>
    </row>
    <row r="56" ht="20.35" customHeight="1">
      <c r="A56" s="18">
        <v>1964</v>
      </c>
      <c r="B56" s="28">
        <v>30.9666666666667</v>
      </c>
      <c r="C56" s="23">
        <v>30.9214898240844</v>
      </c>
      <c r="D56" s="21">
        <v>30.9661454084785</v>
      </c>
      <c r="E56" s="33"/>
      <c r="F56" s="33"/>
      <c r="G56" s="33"/>
    </row>
    <row r="57" ht="20.35" customHeight="1">
      <c r="A57" s="18">
        <v>1965</v>
      </c>
      <c r="B57" s="28">
        <v>31.08</v>
      </c>
      <c r="C57" s="23">
        <v>31.0391581327872</v>
      </c>
      <c r="D57" s="21">
        <v>31.0829316009558</v>
      </c>
      <c r="E57" s="33"/>
      <c r="F57" s="33"/>
      <c r="G57" s="33"/>
    </row>
    <row r="58" ht="20.35" customHeight="1">
      <c r="A58" s="18">
        <v>1966</v>
      </c>
      <c r="B58" s="28">
        <v>30.2533333333333</v>
      </c>
      <c r="C58" s="23">
        <v>30.2099951813008</v>
      </c>
      <c r="D58" s="21">
        <v>30.2516915399827</v>
      </c>
      <c r="E58" s="33"/>
      <c r="F58" s="33"/>
      <c r="G58" s="33"/>
    </row>
    <row r="59" ht="20.35" customHeight="1">
      <c r="A59" s="18">
        <v>1967</v>
      </c>
      <c r="B59" s="28">
        <v>30.5133333333333</v>
      </c>
      <c r="C59" s="23">
        <v>30.4477924472224</v>
      </c>
      <c r="D59" s="21">
        <v>30.5120464537317</v>
      </c>
      <c r="E59" s="33"/>
      <c r="F59" s="33"/>
      <c r="G59" s="33"/>
    </row>
    <row r="60" ht="20.35" customHeight="1">
      <c r="A60" s="18">
        <v>1968</v>
      </c>
      <c r="B60" s="28">
        <v>30.23</v>
      </c>
      <c r="C60" s="23">
        <v>30.204899465341</v>
      </c>
      <c r="D60" s="21">
        <v>30.2352823896693</v>
      </c>
      <c r="E60" s="33"/>
      <c r="F60" s="33"/>
      <c r="G60" s="33"/>
    </row>
    <row r="61" ht="20.35" customHeight="1">
      <c r="A61" s="18">
        <v>1969</v>
      </c>
      <c r="B61" s="28"/>
      <c r="C61" s="23"/>
      <c r="D61" s="21"/>
      <c r="E61" s="33"/>
      <c r="F61" s="33"/>
      <c r="G61" s="33"/>
    </row>
    <row r="62" ht="20.35" customHeight="1">
      <c r="A62" s="18">
        <v>1970</v>
      </c>
      <c r="B62" s="28">
        <v>31.2466666666667</v>
      </c>
      <c r="C62" s="23">
        <v>31.1606662008999</v>
      </c>
      <c r="D62" s="21">
        <v>31.2458857684644</v>
      </c>
      <c r="E62" s="33"/>
      <c r="F62" s="33"/>
      <c r="G62" s="33"/>
    </row>
    <row r="63" ht="20.35" customHeight="1">
      <c r="A63" s="18">
        <v>1971</v>
      </c>
      <c r="B63" s="28">
        <v>30.9966666666667</v>
      </c>
      <c r="C63" s="23">
        <v>30.9551507378524</v>
      </c>
      <c r="D63" s="21">
        <v>30.9979183077974</v>
      </c>
      <c r="E63" s="33"/>
      <c r="F63" s="33"/>
      <c r="G63" s="33"/>
    </row>
    <row r="64" ht="20.35" customHeight="1">
      <c r="A64" s="18">
        <v>1972</v>
      </c>
      <c r="B64" s="28">
        <v>31.1233333333333</v>
      </c>
      <c r="C64" s="23">
        <v>31.0562372948191</v>
      </c>
      <c r="D64" s="21">
        <v>31.1173388126725</v>
      </c>
      <c r="E64" s="33"/>
      <c r="F64" s="33"/>
      <c r="G64" s="33"/>
    </row>
    <row r="65" ht="20.35" customHeight="1">
      <c r="A65" s="18">
        <v>1973</v>
      </c>
      <c r="B65" s="28">
        <v>31.23</v>
      </c>
      <c r="C65" s="23">
        <v>31.1875982058254</v>
      </c>
      <c r="D65" s="21">
        <v>31.2280366044577</v>
      </c>
      <c r="E65" s="33"/>
      <c r="F65" s="33"/>
      <c r="G65" s="33"/>
    </row>
    <row r="66" ht="20.35" customHeight="1">
      <c r="A66" s="18">
        <v>1974</v>
      </c>
      <c r="B66" s="28">
        <v>29.4066666666667</v>
      </c>
      <c r="C66" s="23">
        <v>29.4199816521591</v>
      </c>
      <c r="D66" s="21">
        <v>29.401026839051</v>
      </c>
      <c r="E66" s="33"/>
      <c r="F66" s="33"/>
      <c r="G66" s="33"/>
    </row>
    <row r="67" ht="20.35" customHeight="1">
      <c r="A67" s="18">
        <v>1975</v>
      </c>
      <c r="B67" s="28">
        <v>30.51</v>
      </c>
      <c r="C67" s="23">
        <v>30.5005881535039</v>
      </c>
      <c r="D67" s="21">
        <v>30.5130265771492</v>
      </c>
      <c r="E67" s="33"/>
      <c r="F67" s="33"/>
      <c r="G67" s="33"/>
    </row>
    <row r="68" ht="20.35" customHeight="1">
      <c r="A68" s="18">
        <v>1976</v>
      </c>
      <c r="B68" s="28">
        <v>30.0066666666667</v>
      </c>
      <c r="C68" s="23">
        <v>29.9908957483624</v>
      </c>
      <c r="D68" s="21">
        <v>30.0084747456021</v>
      </c>
      <c r="E68" s="33"/>
      <c r="F68" s="33"/>
      <c r="G68" s="33"/>
    </row>
    <row r="69" ht="20.35" customHeight="1">
      <c r="A69" s="18">
        <v>1977</v>
      </c>
      <c r="B69" s="28">
        <v>30.1566666666667</v>
      </c>
      <c r="C69" s="23">
        <v>30.1536104489998</v>
      </c>
      <c r="D69" s="21">
        <v>30.154962987976</v>
      </c>
      <c r="E69" s="33"/>
      <c r="F69" s="33"/>
      <c r="G69" s="33"/>
    </row>
    <row r="70" ht="20.35" customHeight="1">
      <c r="A70" s="18">
        <v>1978</v>
      </c>
      <c r="B70" s="28">
        <v>30.4266666666667</v>
      </c>
      <c r="C70" s="23">
        <v>30.3805462394038</v>
      </c>
      <c r="D70" s="21">
        <v>30.4288131032979</v>
      </c>
      <c r="E70" s="33"/>
      <c r="F70" s="33"/>
      <c r="G70" s="33"/>
    </row>
    <row r="71" ht="20.35" customHeight="1">
      <c r="A71" s="18">
        <v>1979</v>
      </c>
      <c r="B71" s="28">
        <v>31.3933333333333</v>
      </c>
      <c r="C71" s="23">
        <v>31.3077075866189</v>
      </c>
      <c r="D71" s="21">
        <v>31.3900260283325</v>
      </c>
      <c r="E71" s="33"/>
      <c r="F71" s="33"/>
      <c r="G71" s="33"/>
    </row>
    <row r="72" ht="20.35" customHeight="1">
      <c r="A72" s="18">
        <v>1980</v>
      </c>
      <c r="B72" s="28">
        <v>31.9366666666667</v>
      </c>
      <c r="C72" s="23">
        <v>32.0896865859185</v>
      </c>
      <c r="D72" s="21">
        <v>31.9335266551312</v>
      </c>
      <c r="E72" s="33"/>
      <c r="F72" s="33"/>
      <c r="G72" s="33"/>
    </row>
    <row r="73" ht="20.35" customHeight="1">
      <c r="A73" s="18">
        <v>1981</v>
      </c>
      <c r="B73" s="28">
        <v>30.9566666666667</v>
      </c>
      <c r="C73" s="23">
        <v>31.1382986151574</v>
      </c>
      <c r="D73" s="21">
        <v>30.9670237080001</v>
      </c>
      <c r="E73" s="33"/>
      <c r="F73" s="33"/>
      <c r="G73" s="33"/>
    </row>
    <row r="74" ht="20.35" customHeight="1">
      <c r="A74" s="18">
        <v>1982</v>
      </c>
      <c r="B74" s="28">
        <v>30.37</v>
      </c>
      <c r="C74" s="23">
        <v>30.5370393838539</v>
      </c>
      <c r="D74" s="21">
        <v>30.3617441116232</v>
      </c>
      <c r="E74" s="33"/>
      <c r="F74" s="33"/>
      <c r="G74" s="33"/>
    </row>
    <row r="75" ht="20.35" customHeight="1">
      <c r="A75" s="18">
        <v>1983</v>
      </c>
      <c r="B75" s="28">
        <v>30.8166666666667</v>
      </c>
      <c r="C75" s="23">
        <v>30.9738541133299</v>
      </c>
      <c r="D75" s="21">
        <v>30.8170317033624</v>
      </c>
      <c r="E75" s="33"/>
      <c r="F75" s="33"/>
      <c r="G75" s="33"/>
    </row>
    <row r="76" ht="20.35" customHeight="1">
      <c r="A76" s="18">
        <v>1984</v>
      </c>
      <c r="B76" s="28">
        <v>30.3366666666667</v>
      </c>
      <c r="C76" s="23">
        <v>30.5335151049667</v>
      </c>
      <c r="D76" s="21">
        <v>30.3369819935142</v>
      </c>
      <c r="E76" s="33"/>
      <c r="F76" s="33"/>
      <c r="G76" s="33"/>
    </row>
    <row r="77" ht="20.35" customHeight="1">
      <c r="A77" s="18">
        <v>1985</v>
      </c>
      <c r="B77" s="28">
        <v>31.2366666666667</v>
      </c>
      <c r="C77" s="23">
        <v>31.388767281106</v>
      </c>
      <c r="D77" s="21">
        <v>31.2364311315924</v>
      </c>
      <c r="E77" s="33"/>
      <c r="F77" s="33"/>
      <c r="G77" s="33"/>
    </row>
    <row r="78" ht="20.35" customHeight="1">
      <c r="A78" s="18">
        <v>1986</v>
      </c>
      <c r="B78" s="28">
        <v>31.16</v>
      </c>
      <c r="C78" s="23">
        <v>31.3368179296809</v>
      </c>
      <c r="D78" s="21">
        <v>31.1576226745179</v>
      </c>
      <c r="E78" s="33"/>
      <c r="F78" s="33"/>
      <c r="G78" s="33"/>
    </row>
    <row r="79" ht="20.35" customHeight="1">
      <c r="A79" s="18">
        <v>1987</v>
      </c>
      <c r="B79" s="28">
        <v>30.9</v>
      </c>
      <c r="C79" s="23">
        <v>31.0532827700973</v>
      </c>
      <c r="D79" s="21">
        <v>30.8975979262673</v>
      </c>
      <c r="E79" s="33"/>
      <c r="F79" s="33"/>
      <c r="G79" s="33"/>
    </row>
    <row r="80" ht="20.35" customHeight="1">
      <c r="A80" s="18">
        <v>1988</v>
      </c>
      <c r="B80" s="28">
        <v>31.4466666666667</v>
      </c>
      <c r="C80" s="23">
        <v>31.6016761422157</v>
      </c>
      <c r="D80" s="21">
        <v>31.4450152432744</v>
      </c>
      <c r="E80" s="33"/>
      <c r="F80" s="33"/>
      <c r="G80" s="33"/>
    </row>
    <row r="81" ht="20.35" customHeight="1">
      <c r="A81" s="18">
        <v>1989</v>
      </c>
      <c r="B81" s="28">
        <v>30.6</v>
      </c>
      <c r="C81" s="23">
        <v>30.7732646356033</v>
      </c>
      <c r="D81" s="21">
        <v>30.5998139614269</v>
      </c>
      <c r="E81" t="s" s="37">
        <v>15</v>
      </c>
      <c r="F81" t="s" s="37">
        <v>15</v>
      </c>
      <c r="G81" t="s" s="37">
        <v>15</v>
      </c>
    </row>
    <row r="82" ht="20.35" customHeight="1">
      <c r="A82" s="18">
        <v>1990</v>
      </c>
      <c r="B82" s="28">
        <v>31.51</v>
      </c>
      <c r="C82" s="23">
        <v>31.6618423983733</v>
      </c>
      <c r="D82" s="21">
        <v>31.5094084917986</v>
      </c>
      <c r="E82" s="32">
        <f>AVERAGE(B53:B82)</f>
        <v>30.7987356321839</v>
      </c>
      <c r="F82" s="32">
        <f>AVERAGE(C53:C82)</f>
        <v>30.831935815032</v>
      </c>
      <c r="G82" s="34">
        <f>AVERAGE(D53:D82)</f>
        <v>30.8207852468417</v>
      </c>
    </row>
    <row r="83" ht="20.35" customHeight="1">
      <c r="A83" s="18">
        <v>1991</v>
      </c>
      <c r="B83" s="28">
        <v>31.36</v>
      </c>
      <c r="C83" s="23">
        <v>31.5381114524663</v>
      </c>
      <c r="D83" s="21">
        <v>31.3601661973033</v>
      </c>
      <c r="E83" s="33"/>
      <c r="F83" s="33"/>
      <c r="G83" s="33"/>
    </row>
    <row r="84" ht="20.35" customHeight="1">
      <c r="A84" s="18">
        <v>1992</v>
      </c>
      <c r="B84" s="28">
        <v>31.3933333333333</v>
      </c>
      <c r="C84" s="23">
        <v>31.5664953858196</v>
      </c>
      <c r="D84" s="21">
        <v>31.3962827009434</v>
      </c>
      <c r="E84" s="33"/>
      <c r="F84" s="33"/>
      <c r="G84" s="33"/>
    </row>
    <row r="85" ht="20.35" customHeight="1">
      <c r="A85" s="18">
        <v>1993</v>
      </c>
      <c r="B85" s="28">
        <v>30.6466666666667</v>
      </c>
      <c r="C85" s="23">
        <v>30.8664812681345</v>
      </c>
      <c r="D85" s="21">
        <v>30.6559918501451</v>
      </c>
      <c r="E85" s="33"/>
      <c r="F85" s="33"/>
      <c r="G85" s="33"/>
    </row>
    <row r="86" ht="20.35" customHeight="1">
      <c r="A86" s="18">
        <v>1994</v>
      </c>
      <c r="B86" s="28">
        <v>31.19</v>
      </c>
      <c r="C86" s="23">
        <v>31.3577280679297</v>
      </c>
      <c r="D86" s="21">
        <v>31.1905246202424</v>
      </c>
      <c r="E86" s="33"/>
      <c r="F86" s="33"/>
      <c r="G86" s="33"/>
    </row>
    <row r="87" ht="20.35" customHeight="1">
      <c r="A87" s="18">
        <v>1995</v>
      </c>
      <c r="B87" s="28">
        <v>30.8833333333333</v>
      </c>
      <c r="C87" s="23">
        <v>30.9941176924978</v>
      </c>
      <c r="D87" s="21">
        <v>30.8827293774388</v>
      </c>
      <c r="E87" s="33"/>
      <c r="F87" s="33"/>
      <c r="G87" s="33"/>
    </row>
    <row r="88" ht="20.35" customHeight="1">
      <c r="A88" s="18">
        <v>1996</v>
      </c>
      <c r="B88" s="28">
        <v>31.7866666666667</v>
      </c>
      <c r="C88" s="23">
        <v>31.9025764223623</v>
      </c>
      <c r="D88" s="21">
        <v>31.784885778437</v>
      </c>
      <c r="E88" s="33"/>
      <c r="F88" s="33"/>
      <c r="G88" s="33"/>
    </row>
    <row r="89" ht="20.35" customHeight="1">
      <c r="A89" s="18">
        <v>1997</v>
      </c>
      <c r="B89" s="28">
        <v>30.6866666666667</v>
      </c>
      <c r="C89" s="23">
        <v>30.8267908346134</v>
      </c>
      <c r="D89" s="21">
        <v>30.6966155345053</v>
      </c>
      <c r="E89" s="33"/>
      <c r="F89" s="33"/>
      <c r="G89" s="33"/>
    </row>
    <row r="90" ht="20.35" customHeight="1">
      <c r="A90" s="18">
        <v>1998</v>
      </c>
      <c r="B90" s="28">
        <v>31.8333333333333</v>
      </c>
      <c r="C90" s="23">
        <v>31.9179173067076</v>
      </c>
      <c r="D90" s="21">
        <v>31.8330636627411</v>
      </c>
      <c r="E90" s="33"/>
      <c r="F90" s="33"/>
      <c r="G90" s="33"/>
    </row>
    <row r="91" ht="20.35" customHeight="1">
      <c r="A91" s="18">
        <v>1999</v>
      </c>
      <c r="B91" s="28">
        <v>31.1866666666667</v>
      </c>
      <c r="C91" s="23">
        <v>31.3205378477556</v>
      </c>
      <c r="D91" s="21">
        <v>31.1871100017068</v>
      </c>
      <c r="E91" s="33"/>
      <c r="F91" s="33"/>
      <c r="G91" s="33"/>
    </row>
    <row r="92" ht="20.35" customHeight="1">
      <c r="A92" s="18">
        <v>2000</v>
      </c>
      <c r="B92" s="28">
        <v>30.0266666666667</v>
      </c>
      <c r="C92" s="23">
        <v>30.1978136200717</v>
      </c>
      <c r="D92" s="21">
        <v>30.0286212046307</v>
      </c>
      <c r="E92" s="33"/>
      <c r="F92" s="33"/>
      <c r="G92" s="33"/>
    </row>
    <row r="93" ht="20.35" customHeight="1">
      <c r="A93" s="18">
        <v>2001</v>
      </c>
      <c r="B93" s="28">
        <v>30.27</v>
      </c>
      <c r="C93" s="23">
        <v>30.434196108551</v>
      </c>
      <c r="D93" s="21">
        <v>30.2670869602321</v>
      </c>
      <c r="E93" s="33"/>
      <c r="F93" s="33"/>
      <c r="G93" s="33"/>
    </row>
    <row r="94" ht="20.35" customHeight="1">
      <c r="A94" s="18">
        <v>2002</v>
      </c>
      <c r="B94" s="28">
        <v>31.9266666666667</v>
      </c>
      <c r="C94" s="23">
        <v>32.059349291688</v>
      </c>
      <c r="D94" s="21">
        <v>31.9249560505206</v>
      </c>
      <c r="E94" s="33"/>
      <c r="F94" s="33"/>
      <c r="G94" s="33"/>
    </row>
    <row r="95" ht="20.35" customHeight="1">
      <c r="A95" s="18">
        <v>2003</v>
      </c>
      <c r="B95" s="28">
        <v>31.46</v>
      </c>
      <c r="C95" s="23">
        <v>31.6139134237925</v>
      </c>
      <c r="D95" s="21">
        <v>31.4593800136542</v>
      </c>
      <c r="E95" s="33"/>
      <c r="F95" s="33"/>
      <c r="G95" s="33"/>
    </row>
    <row r="96" ht="20.35" customHeight="1">
      <c r="A96" s="18">
        <v>2004</v>
      </c>
      <c r="B96" s="28">
        <v>31.2866666666667</v>
      </c>
      <c r="C96" s="23">
        <v>31.4122349936143</v>
      </c>
      <c r="D96" s="21">
        <v>31.2911745560911</v>
      </c>
      <c r="E96" s="33"/>
      <c r="F96" s="33"/>
      <c r="G96" s="33"/>
    </row>
    <row r="97" ht="20.35" customHeight="1">
      <c r="A97" s="18">
        <v>2005</v>
      </c>
      <c r="B97" s="28">
        <v>32.0966666666667</v>
      </c>
      <c r="C97" s="23">
        <v>32.2230860641748</v>
      </c>
      <c r="D97" s="21">
        <v>32.0961949564772</v>
      </c>
      <c r="E97" s="33"/>
      <c r="F97" s="33"/>
      <c r="G97" s="33"/>
    </row>
    <row r="98" ht="20.35" customHeight="1">
      <c r="A98" s="18">
        <v>2006</v>
      </c>
      <c r="B98" s="28">
        <v>31</v>
      </c>
      <c r="C98" s="23">
        <v>31.1359963304318</v>
      </c>
      <c r="D98" s="21">
        <v>31.000376557433</v>
      </c>
      <c r="E98" s="33"/>
      <c r="F98" s="33"/>
      <c r="G98" s="33"/>
    </row>
    <row r="99" ht="20.35" customHeight="1">
      <c r="A99" s="18">
        <v>2007</v>
      </c>
      <c r="B99" s="28">
        <v>31.29</v>
      </c>
      <c r="C99" s="23">
        <v>31.4184973971668</v>
      </c>
      <c r="D99" s="21">
        <v>31.2868055555556</v>
      </c>
      <c r="E99" s="24"/>
      <c r="F99" s="24"/>
      <c r="G99" s="24"/>
    </row>
    <row r="100" ht="20.35" customHeight="1">
      <c r="A100" s="18">
        <v>2008</v>
      </c>
      <c r="B100" s="28">
        <v>31.59</v>
      </c>
      <c r="C100" s="23">
        <v>31.688309747456</v>
      </c>
      <c r="D100" s="21">
        <v>31.5868155975776</v>
      </c>
      <c r="E100" s="33"/>
      <c r="F100" s="33"/>
      <c r="G100" s="33"/>
    </row>
    <row r="101" ht="20.35" customHeight="1">
      <c r="A101" s="18">
        <v>2009</v>
      </c>
      <c r="B101" s="28">
        <v>31.6766666666667</v>
      </c>
      <c r="C101" s="23">
        <v>31.8330973715651</v>
      </c>
      <c r="D101" s="21">
        <v>31.675929576530</v>
      </c>
      <c r="E101" s="33"/>
      <c r="F101" s="33"/>
      <c r="G101" s="33"/>
    </row>
    <row r="102" ht="20.35" customHeight="1">
      <c r="A102" s="18">
        <v>2010</v>
      </c>
      <c r="B102" s="28">
        <v>29.9833333333333</v>
      </c>
      <c r="C102" s="23">
        <v>30.122978963987</v>
      </c>
      <c r="D102" s="21">
        <v>29.9810357996245</v>
      </c>
      <c r="E102" s="33"/>
      <c r="F102" s="33"/>
      <c r="G102" s="33"/>
    </row>
    <row r="103" ht="20.35" customHeight="1">
      <c r="A103" s="18">
        <v>2011</v>
      </c>
      <c r="B103" s="28">
        <v>30.1066666666667</v>
      </c>
      <c r="C103" s="23">
        <v>30.261797448370</v>
      </c>
      <c r="D103" s="21">
        <v>30.1074622375832</v>
      </c>
      <c r="E103" s="33"/>
      <c r="F103" s="33"/>
      <c r="G103" s="33"/>
    </row>
    <row r="104" ht="20.35" customHeight="1">
      <c r="A104" s="18">
        <v>2012</v>
      </c>
      <c r="B104" s="28">
        <v>31.2133333333333</v>
      </c>
      <c r="C104" s="23">
        <v>31.3454857248795</v>
      </c>
      <c r="D104" s="21">
        <v>31.215955588514</v>
      </c>
      <c r="E104" s="33"/>
      <c r="F104" s="33"/>
      <c r="G104" s="33"/>
    </row>
    <row r="105" ht="20.35" customHeight="1">
      <c r="A105" s="18">
        <v>2013</v>
      </c>
      <c r="B105" s="28">
        <v>32.4166666666667</v>
      </c>
      <c r="C105" s="23">
        <v>32.5434877965523</v>
      </c>
      <c r="D105" s="21">
        <v>32.419725209080</v>
      </c>
      <c r="E105" s="33"/>
      <c r="F105" s="33"/>
      <c r="G105" s="33"/>
    </row>
    <row r="106" ht="20.35" customHeight="1">
      <c r="A106" s="18">
        <v>2014</v>
      </c>
      <c r="B106" s="28">
        <v>31.5</v>
      </c>
      <c r="C106" s="23">
        <v>31.6519493514251</v>
      </c>
      <c r="D106" s="21">
        <v>31.5006376941457</v>
      </c>
      <c r="E106" s="33"/>
      <c r="F106" s="33"/>
      <c r="G106" s="33"/>
    </row>
    <row r="107" ht="20.35" customHeight="1">
      <c r="A107" s="18">
        <v>2015</v>
      </c>
      <c r="B107" s="28">
        <v>31.2866666666667</v>
      </c>
      <c r="C107" s="23">
        <v>31.428887608807</v>
      </c>
      <c r="D107" s="21">
        <v>31.2870869602321</v>
      </c>
      <c r="E107" s="33"/>
      <c r="F107" s="33"/>
      <c r="G107" s="33"/>
    </row>
    <row r="108" ht="20.35" customHeight="1">
      <c r="A108" s="18">
        <v>2016</v>
      </c>
      <c r="B108" s="28">
        <v>31.8433333333333</v>
      </c>
      <c r="C108" s="23">
        <v>31.8458980760516</v>
      </c>
      <c r="D108" s="21">
        <v>31.8494404894327</v>
      </c>
      <c r="E108" s="24"/>
      <c r="F108" s="24"/>
      <c r="G108" s="24"/>
    </row>
    <row r="109" ht="20.35" customHeight="1">
      <c r="A109" s="18">
        <v>2017</v>
      </c>
      <c r="B109" s="28">
        <v>32.1666666666667</v>
      </c>
      <c r="C109" s="23">
        <v>32.1681746988129</v>
      </c>
      <c r="D109" s="21">
        <v>32.1697069568774</v>
      </c>
      <c r="E109" t="s" s="37">
        <v>16</v>
      </c>
      <c r="F109" t="s" s="37">
        <v>17</v>
      </c>
      <c r="G109" t="s" s="37">
        <v>17</v>
      </c>
    </row>
    <row r="110" ht="20.35" customHeight="1">
      <c r="A110" s="18">
        <v>2018</v>
      </c>
      <c r="B110" s="28"/>
      <c r="C110" s="23">
        <v>32.3925641585889</v>
      </c>
      <c r="D110" s="23">
        <v>32.3943794471812</v>
      </c>
      <c r="E110" s="32">
        <f>AVERAGE(B56:B109)</f>
        <v>31.0361635220126</v>
      </c>
      <c r="F110" s="32">
        <f>AVERAGE(C57:C112)</f>
        <v>31.2008632011735</v>
      </c>
      <c r="G110" s="34">
        <f>AVERAGE(D57:D112)</f>
        <v>31.1131371996964</v>
      </c>
    </row>
    <row r="111" ht="20.35" customHeight="1">
      <c r="A111" s="18">
        <v>2019</v>
      </c>
      <c r="B111" s="38">
        <v>32.6666666666667</v>
      </c>
      <c r="C111" s="32">
        <v>32.6509052533385</v>
      </c>
      <c r="D111" s="32">
        <v>32.6538853134876</v>
      </c>
      <c r="E111" s="33"/>
      <c r="F111" s="33"/>
      <c r="G111" s="33"/>
    </row>
    <row r="112" ht="20.35" customHeight="1">
      <c r="A112" s="18">
        <v>2020</v>
      </c>
      <c r="B112" s="38"/>
      <c r="C112" s="32">
        <v>32.2252239015328</v>
      </c>
      <c r="D112" s="32">
        <v>32.2088601753271</v>
      </c>
      <c r="E112" s="33"/>
      <c r="F112" s="33"/>
      <c r="G112" s="33"/>
    </row>
    <row r="113" ht="20.35" customHeight="1">
      <c r="A113" s="18">
        <v>2021</v>
      </c>
      <c r="B113" s="38"/>
      <c r="C113" s="32"/>
      <c r="D113" s="32">
        <v>31.8</v>
      </c>
      <c r="E113" s="33"/>
      <c r="F113" s="33"/>
      <c r="G113" s="3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