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<sst xmlns="http://schemas.openxmlformats.org/spreadsheetml/2006/main" uniqueCount="66">
  <si>
    <t>Location</t>
  </si>
  <si>
    <t>Bathurst</t>
  </si>
  <si>
    <t>Bourke</t>
  </si>
  <si>
    <t>Cobar</t>
  </si>
  <si>
    <t>Deniliquin</t>
  </si>
  <si>
    <t>Inverell</t>
  </si>
  <si>
    <t>Moruya Heads</t>
  </si>
  <si>
    <t>Port Macquarie</t>
  </si>
  <si>
    <t>Sydney</t>
  </si>
  <si>
    <t>Tibooburra</t>
  </si>
  <si>
    <t>Wagga Wagga</t>
  </si>
  <si>
    <t>Walgett</t>
  </si>
  <si>
    <t>Yamba</t>
  </si>
  <si>
    <t>Collective average</t>
  </si>
  <si>
    <t>v1</t>
  </si>
  <si>
    <t>v2.2</t>
  </si>
  <si>
    <t>Raw</t>
  </si>
  <si>
    <t>−</t>
  </si>
  <si>
    <t>-</t>
  </si>
  <si>
    <t>6.34</t>
  </si>
  <si>
    <t>7.94</t>
  </si>
  <si>
    <t>6.79</t>
  </si>
  <si>
    <t>7.28</t>
  </si>
  <si>
    <t>4.81</t>
  </si>
  <si>
    <t>3.76</t>
  </si>
  <si>
    <t>5.75</t>
  </si>
  <si>
    <t>5.97</t>
  </si>
  <si>
    <t>5.73</t>
  </si>
  <si>
    <t>5.79</t>
  </si>
  <si>
    <t>6.23</t>
  </si>
  <si>
    <t>6.47</t>
  </si>
  <si>
    <t>6.94</t>
  </si>
  <si>
    <t>6.04</t>
  </si>
  <si>
    <t>6.68</t>
  </si>
  <si>
    <t>6.63</t>
  </si>
  <si>
    <t>5.01</t>
  </si>
  <si>
    <t>6.41</t>
  </si>
  <si>
    <t>6.38</t>
  </si>
  <si>
    <t>5.36</t>
  </si>
  <si>
    <t>7.04</t>
  </si>
  <si>
    <t>6.39</t>
  </si>
  <si>
    <t>5.37</t>
  </si>
  <si>
    <t>5.24</t>
  </si>
  <si>
    <t>5.85</t>
  </si>
  <si>
    <t>5.68</t>
  </si>
  <si>
    <t>6.01</t>
  </si>
  <si>
    <t>6.84</t>
  </si>
  <si>
    <t>5.29</t>
  </si>
  <si>
    <t>5.58</t>
  </si>
  <si>
    <t>5.31</t>
  </si>
  <si>
    <t>5.86</t>
  </si>
  <si>
    <t>6.12</t>
  </si>
  <si>
    <t>6.50</t>
  </si>
  <si>
    <t>6.51</t>
  </si>
  <si>
    <t>6.70</t>
  </si>
  <si>
    <t>8.62</t>
  </si>
  <si>
    <t>6.31</t>
  </si>
  <si>
    <t>7.00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</si>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</sst>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6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i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2" fillId="2" borderId="1" applyNumberFormat="0" applyFont="1" applyFill="1" applyBorder="1" applyAlignment="1" applyProtection="0">
      <alignment horizontal="center" vertical="top" wrapText="1"/>
    </xf>
    <xf numFmtId="0" fontId="2" fillId="2" borderId="2" applyNumberFormat="0" applyFont="1" applyFill="1" applyBorder="1" applyAlignment="1" applyProtection="0">
      <alignment horizontal="center"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horizontal="center"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horizontal="center" vertical="top" wrapText="1"/>
    </xf>
    <xf numFmtId="0" fontId="2" fillId="3" borderId="6" applyNumberFormat="1" applyFont="1" applyFill="1" applyBorder="1" applyAlignment="1" applyProtection="0">
      <alignment horizontal="center"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0" fontId="3" borderId="1" applyNumberFormat="1" applyFont="1" applyFill="0" applyBorder="1" applyAlignment="1" applyProtection="0">
      <alignment horizontal="center" vertical="center" wrapText="1" readingOrder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0" fontId="2" fillId="3" borderId="3" applyNumberFormat="1" applyFont="1" applyFill="1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4" borderId="5" applyNumberFormat="1" applyFont="1" applyFill="0" applyBorder="1" applyAlignment="1" applyProtection="0">
      <alignment horizontal="center" vertical="center" wrapText="1"/>
    </xf>
    <xf numFmtId="0" fontId="2" fillId="3" borderId="6" applyNumberFormat="1" applyFont="1" applyFill="1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NSW 12 stations 1910-2020 average annual minimum ACORN 2.2 vs RAW</a:t>
            </a:r>
          </a:p>
        </c:rich>
      </c:tx>
      <c:layout>
        <c:manualLayout>
          <c:xMode val="edge"/>
          <c:yMode val="edge"/>
          <c:x val="0.133494"/>
          <c:y val="0"/>
          <c:w val="0.733012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10.718803</c:v>
                </c:pt>
                <c:pt idx="1">
                  <c:v>10.725088</c:v>
                </c:pt>
                <c:pt idx="2">
                  <c:v>10.669959</c:v>
                </c:pt>
                <c:pt idx="3">
                  <c:v>10.648425</c:v>
                </c:pt>
                <c:pt idx="4">
                  <c:v>11.851146</c:v>
                </c:pt>
                <c:pt idx="5">
                  <c:v>10.888835</c:v>
                </c:pt>
                <c:pt idx="6">
                  <c:v>10.927703</c:v>
                </c:pt>
                <c:pt idx="7">
                  <c:v>10.479535</c:v>
                </c:pt>
                <c:pt idx="8">
                  <c:v>11.055555</c:v>
                </c:pt>
                <c:pt idx="9">
                  <c:v>11.338905</c:v>
                </c:pt>
                <c:pt idx="10">
                  <c:v>10.676887</c:v>
                </c:pt>
                <c:pt idx="11">
                  <c:v>11.539546</c:v>
                </c:pt>
                <c:pt idx="12">
                  <c:v>10.921482</c:v>
                </c:pt>
                <c:pt idx="13">
                  <c:v>11.552817</c:v>
                </c:pt>
                <c:pt idx="14">
                  <c:v>10.345287</c:v>
                </c:pt>
                <c:pt idx="15">
                  <c:v>10.016752</c:v>
                </c:pt>
                <c:pt idx="16">
                  <c:v>10.746813</c:v>
                </c:pt>
                <c:pt idx="17">
                  <c:v>9.961399</c:v>
                </c:pt>
                <c:pt idx="18">
                  <c:v>10.631780</c:v>
                </c:pt>
                <c:pt idx="19">
                  <c:v>9.572024</c:v>
                </c:pt>
                <c:pt idx="20">
                  <c:v>11.197530</c:v>
                </c:pt>
                <c:pt idx="21">
                  <c:v>10.284956</c:v>
                </c:pt>
                <c:pt idx="22">
                  <c:v>10.216206</c:v>
                </c:pt>
                <c:pt idx="23">
                  <c:v>10.232486</c:v>
                </c:pt>
                <c:pt idx="24">
                  <c:v>10.079643</c:v>
                </c:pt>
                <c:pt idx="25">
                  <c:v>9.846933</c:v>
                </c:pt>
                <c:pt idx="26">
                  <c:v>10.285700</c:v>
                </c:pt>
                <c:pt idx="27">
                  <c:v>10.581966</c:v>
                </c:pt>
                <c:pt idx="28">
                  <c:v>11.338683</c:v>
                </c:pt>
                <c:pt idx="29">
                  <c:v>11.065417</c:v>
                </c:pt>
                <c:pt idx="30">
                  <c:v>9.787024</c:v>
                </c:pt>
                <c:pt idx="31">
                  <c:v>10.003750</c:v>
                </c:pt>
                <c:pt idx="32">
                  <c:v>11.403808</c:v>
                </c:pt>
                <c:pt idx="33">
                  <c:v>10.204086</c:v>
                </c:pt>
                <c:pt idx="34">
                  <c:v>9.995013</c:v>
                </c:pt>
                <c:pt idx="35">
                  <c:v>10.333367</c:v>
                </c:pt>
                <c:pt idx="36">
                  <c:v>9.590248</c:v>
                </c:pt>
                <c:pt idx="37">
                  <c:v>9.996500</c:v>
                </c:pt>
                <c:pt idx="38">
                  <c:v>9.704385</c:v>
                </c:pt>
                <c:pt idx="39">
                  <c:v>10.450882</c:v>
                </c:pt>
                <c:pt idx="40">
                  <c:v>11.245494</c:v>
                </c:pt>
                <c:pt idx="41">
                  <c:v>9.955482</c:v>
                </c:pt>
                <c:pt idx="42">
                  <c:v>10.454353</c:v>
                </c:pt>
                <c:pt idx="43">
                  <c:v>10.284339</c:v>
                </c:pt>
                <c:pt idx="44">
                  <c:v>10.718182</c:v>
                </c:pt>
                <c:pt idx="45">
                  <c:v>10.934913</c:v>
                </c:pt>
                <c:pt idx="46">
                  <c:v>10.221908</c:v>
                </c:pt>
                <c:pt idx="47">
                  <c:v>9.878075</c:v>
                </c:pt>
                <c:pt idx="48">
                  <c:v>11.399299</c:v>
                </c:pt>
                <c:pt idx="49">
                  <c:v>11.123708</c:v>
                </c:pt>
                <c:pt idx="50">
                  <c:v>10.514826</c:v>
                </c:pt>
                <c:pt idx="51">
                  <c:v>10.673897</c:v>
                </c:pt>
                <c:pt idx="52">
                  <c:v>10.559457</c:v>
                </c:pt>
                <c:pt idx="53">
                  <c:v>10.846395</c:v>
                </c:pt>
                <c:pt idx="54">
                  <c:v>10.319955</c:v>
                </c:pt>
                <c:pt idx="55">
                  <c:v>10.728815</c:v>
                </c:pt>
                <c:pt idx="56">
                  <c:v>10.543979</c:v>
                </c:pt>
                <c:pt idx="57">
                  <c:v>11.171968</c:v>
                </c:pt>
                <c:pt idx="58">
                  <c:v>10.981999</c:v>
                </c:pt>
                <c:pt idx="59">
                  <c:v>11.053915</c:v>
                </c:pt>
                <c:pt idx="60">
                  <c:v>10.247305</c:v>
                </c:pt>
                <c:pt idx="61">
                  <c:v>10.583200</c:v>
                </c:pt>
                <c:pt idx="62">
                  <c:v>10.791840</c:v>
                </c:pt>
                <c:pt idx="63">
                  <c:v>12.267725</c:v>
                </c:pt>
                <c:pt idx="64">
                  <c:v>11.082428</c:v>
                </c:pt>
                <c:pt idx="65">
                  <c:v>11.041155</c:v>
                </c:pt>
                <c:pt idx="66">
                  <c:v>10.357524</c:v>
                </c:pt>
                <c:pt idx="67">
                  <c:v>10.984163</c:v>
                </c:pt>
                <c:pt idx="68">
                  <c:v>11.160687</c:v>
                </c:pt>
                <c:pt idx="69">
                  <c:v>11.525380</c:v>
                </c:pt>
                <c:pt idx="70">
                  <c:v>11.616229</c:v>
                </c:pt>
                <c:pt idx="71">
                  <c:v>11.797114</c:v>
                </c:pt>
                <c:pt idx="72">
                  <c:v>11.127317</c:v>
                </c:pt>
                <c:pt idx="73">
                  <c:v>11.891654</c:v>
                </c:pt>
                <c:pt idx="74">
                  <c:v>10.476359</c:v>
                </c:pt>
                <c:pt idx="75">
                  <c:v>11.064138</c:v>
                </c:pt>
                <c:pt idx="76">
                  <c:v>10.828757</c:v>
                </c:pt>
                <c:pt idx="77">
                  <c:v>11.336034</c:v>
                </c:pt>
                <c:pt idx="78">
                  <c:v>11.946025</c:v>
                </c:pt>
                <c:pt idx="79">
                  <c:v>11.534947</c:v>
                </c:pt>
                <c:pt idx="80">
                  <c:v>11.964417</c:v>
                </c:pt>
                <c:pt idx="81">
                  <c:v>11.654185</c:v>
                </c:pt>
                <c:pt idx="82">
                  <c:v>11.142846</c:v>
                </c:pt>
                <c:pt idx="83">
                  <c:v>11.579462</c:v>
                </c:pt>
                <c:pt idx="84">
                  <c:v>11.163528</c:v>
                </c:pt>
                <c:pt idx="85">
                  <c:v>11.341470</c:v>
                </c:pt>
                <c:pt idx="86">
                  <c:v>11.188554</c:v>
                </c:pt>
                <c:pt idx="87">
                  <c:v>11.264832</c:v>
                </c:pt>
                <c:pt idx="88">
                  <c:v>11.813464</c:v>
                </c:pt>
                <c:pt idx="89">
                  <c:v>10.999973</c:v>
                </c:pt>
                <c:pt idx="90">
                  <c:v>10.891319</c:v>
                </c:pt>
                <c:pt idx="91">
                  <c:v>11.525879</c:v>
                </c:pt>
                <c:pt idx="92">
                  <c:v>11.365586</c:v>
                </c:pt>
                <c:pt idx="93">
                  <c:v>11.855741</c:v>
                </c:pt>
                <c:pt idx="94">
                  <c:v>11.532606</c:v>
                </c:pt>
                <c:pt idx="95">
                  <c:v>11.927652</c:v>
                </c:pt>
                <c:pt idx="96">
                  <c:v>11.574664</c:v>
                </c:pt>
                <c:pt idx="97">
                  <c:v>12.266925</c:v>
                </c:pt>
                <c:pt idx="98">
                  <c:v>11.415390</c:v>
                </c:pt>
                <c:pt idx="99">
                  <c:v>12.328427</c:v>
                </c:pt>
                <c:pt idx="100">
                  <c:v>11.922401</c:v>
                </c:pt>
                <c:pt idx="101">
                  <c:v>11.559489</c:v>
                </c:pt>
                <c:pt idx="102">
                  <c:v>10.953848</c:v>
                </c:pt>
                <c:pt idx="103">
                  <c:v>12.335274</c:v>
                </c:pt>
                <c:pt idx="104">
                  <c:v>12.298802</c:v>
                </c:pt>
                <c:pt idx="105">
                  <c:v>12.175921</c:v>
                </c:pt>
                <c:pt idx="106">
                  <c:v>12.530291</c:v>
                </c:pt>
                <c:pt idx="107">
                  <c:v>12.234571</c:v>
                </c:pt>
                <c:pt idx="108">
                  <c:v>12.213283</c:v>
                </c:pt>
                <c:pt idx="109">
                  <c:v>12.379298</c:v>
                </c:pt>
                <c:pt idx="110">
                  <c:v>12.057796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11.454980</c:v>
                </c:pt>
                <c:pt idx="1">
                  <c:v>11.613278</c:v>
                </c:pt>
                <c:pt idx="2">
                  <c:v>11.593285</c:v>
                </c:pt>
                <c:pt idx="3">
                  <c:v>11.564507</c:v>
                </c:pt>
                <c:pt idx="4">
                  <c:v>12.777099</c:v>
                </c:pt>
                <c:pt idx="5">
                  <c:v>11.891818</c:v>
                </c:pt>
                <c:pt idx="6">
                  <c:v>11.850596</c:v>
                </c:pt>
                <c:pt idx="7">
                  <c:v>11.176702</c:v>
                </c:pt>
                <c:pt idx="8">
                  <c:v>10.951508</c:v>
                </c:pt>
                <c:pt idx="9">
                  <c:v>12.176117</c:v>
                </c:pt>
                <c:pt idx="10">
                  <c:v>11.578703</c:v>
                </c:pt>
                <c:pt idx="11">
                  <c:v>12.065618</c:v>
                </c:pt>
                <c:pt idx="12">
                  <c:v>11.360680</c:v>
                </c:pt>
                <c:pt idx="13">
                  <c:v>11.626747</c:v>
                </c:pt>
                <c:pt idx="14">
                  <c:v>10.898340</c:v>
                </c:pt>
                <c:pt idx="15">
                  <c:v>11.017935</c:v>
                </c:pt>
                <c:pt idx="16">
                  <c:v>11.538405</c:v>
                </c:pt>
                <c:pt idx="17">
                  <c:v>10.680685</c:v>
                </c:pt>
                <c:pt idx="18">
                  <c:v>11.522671</c:v>
                </c:pt>
                <c:pt idx="19">
                  <c:v>10.499003</c:v>
                </c:pt>
                <c:pt idx="20">
                  <c:v>11.623844</c:v>
                </c:pt>
                <c:pt idx="21">
                  <c:v>10.981186</c:v>
                </c:pt>
                <c:pt idx="22">
                  <c:v>11.078107</c:v>
                </c:pt>
                <c:pt idx="23">
                  <c:v>11.141558</c:v>
                </c:pt>
                <c:pt idx="24">
                  <c:v>11.280095</c:v>
                </c:pt>
                <c:pt idx="25">
                  <c:v>10.948834</c:v>
                </c:pt>
                <c:pt idx="26">
                  <c:v>11.072383</c:v>
                </c:pt>
                <c:pt idx="27">
                  <c:v>11.335524</c:v>
                </c:pt>
                <c:pt idx="28">
                  <c:v>11.888589</c:v>
                </c:pt>
                <c:pt idx="29">
                  <c:v>11.722206</c:v>
                </c:pt>
                <c:pt idx="30">
                  <c:v>11.237570</c:v>
                </c:pt>
                <c:pt idx="31">
                  <c:v>10.785656</c:v>
                </c:pt>
                <c:pt idx="32">
                  <c:v>11.735974</c:v>
                </c:pt>
                <c:pt idx="33">
                  <c:v>11.118305</c:v>
                </c:pt>
                <c:pt idx="34">
                  <c:v>10.900201</c:v>
                </c:pt>
                <c:pt idx="35">
                  <c:v>11.222727</c:v>
                </c:pt>
                <c:pt idx="36">
                  <c:v>10.852762</c:v>
                </c:pt>
                <c:pt idx="37">
                  <c:v>11.359100</c:v>
                </c:pt>
                <c:pt idx="38">
                  <c:v>10.747080</c:v>
                </c:pt>
                <c:pt idx="39">
                  <c:v>11.460111</c:v>
                </c:pt>
                <c:pt idx="40">
                  <c:v>12.279995</c:v>
                </c:pt>
                <c:pt idx="41">
                  <c:v>10.935910</c:v>
                </c:pt>
                <c:pt idx="42">
                  <c:v>11.370386</c:v>
                </c:pt>
                <c:pt idx="43">
                  <c:v>11.180284</c:v>
                </c:pt>
                <c:pt idx="44">
                  <c:v>11.566492</c:v>
                </c:pt>
                <c:pt idx="45">
                  <c:v>11.784202</c:v>
                </c:pt>
                <c:pt idx="46">
                  <c:v>11.052242</c:v>
                </c:pt>
                <c:pt idx="47">
                  <c:v>10.737729</c:v>
                </c:pt>
                <c:pt idx="48">
                  <c:v>12.076383</c:v>
                </c:pt>
                <c:pt idx="49">
                  <c:v>11.682235</c:v>
                </c:pt>
                <c:pt idx="50">
                  <c:v>11.202414</c:v>
                </c:pt>
                <c:pt idx="51">
                  <c:v>11.460590</c:v>
                </c:pt>
                <c:pt idx="52">
                  <c:v>11.308275</c:v>
                </c:pt>
                <c:pt idx="53">
                  <c:v>11.682708</c:v>
                </c:pt>
                <c:pt idx="54">
                  <c:v>11.134012</c:v>
                </c:pt>
                <c:pt idx="55">
                  <c:v>11.485256</c:v>
                </c:pt>
                <c:pt idx="56">
                  <c:v>11.199502</c:v>
                </c:pt>
                <c:pt idx="57">
                  <c:v>11.884123</c:v>
                </c:pt>
                <c:pt idx="58">
                  <c:v>11.639873</c:v>
                </c:pt>
                <c:pt idx="59">
                  <c:v>11.688544</c:v>
                </c:pt>
                <c:pt idx="60">
                  <c:v>10.932056</c:v>
                </c:pt>
                <c:pt idx="61">
                  <c:v>11.061436</c:v>
                </c:pt>
                <c:pt idx="62">
                  <c:v>11.268951</c:v>
                </c:pt>
                <c:pt idx="63">
                  <c:v>12.602604</c:v>
                </c:pt>
                <c:pt idx="64">
                  <c:v>11.505972</c:v>
                </c:pt>
                <c:pt idx="65">
                  <c:v>11.512537</c:v>
                </c:pt>
                <c:pt idx="66">
                  <c:v>10.890896</c:v>
                </c:pt>
                <c:pt idx="67">
                  <c:v>11.466659</c:v>
                </c:pt>
                <c:pt idx="68">
                  <c:v>11.414145</c:v>
                </c:pt>
                <c:pt idx="69">
                  <c:v>11.954981</c:v>
                </c:pt>
                <c:pt idx="70">
                  <c:v>12.051120</c:v>
                </c:pt>
                <c:pt idx="71">
                  <c:v>12.242149</c:v>
                </c:pt>
                <c:pt idx="72">
                  <c:v>11.587965</c:v>
                </c:pt>
                <c:pt idx="73">
                  <c:v>12.315322</c:v>
                </c:pt>
                <c:pt idx="74">
                  <c:v>11.007753</c:v>
                </c:pt>
                <c:pt idx="75">
                  <c:v>11.482443</c:v>
                </c:pt>
                <c:pt idx="76">
                  <c:v>11.253709</c:v>
                </c:pt>
                <c:pt idx="77">
                  <c:v>11.746989</c:v>
                </c:pt>
                <c:pt idx="78">
                  <c:v>12.337605</c:v>
                </c:pt>
                <c:pt idx="79">
                  <c:v>11.946529</c:v>
                </c:pt>
                <c:pt idx="80">
                  <c:v>12.361406</c:v>
                </c:pt>
                <c:pt idx="81">
                  <c:v>12.017302</c:v>
                </c:pt>
                <c:pt idx="82">
                  <c:v>11.503510</c:v>
                </c:pt>
                <c:pt idx="83">
                  <c:v>11.829988</c:v>
                </c:pt>
                <c:pt idx="84">
                  <c:v>11.528955</c:v>
                </c:pt>
                <c:pt idx="85">
                  <c:v>11.563643</c:v>
                </c:pt>
                <c:pt idx="86">
                  <c:v>11.302880</c:v>
                </c:pt>
                <c:pt idx="87">
                  <c:v>11.672444</c:v>
                </c:pt>
                <c:pt idx="88">
                  <c:v>12.280768</c:v>
                </c:pt>
                <c:pt idx="89">
                  <c:v>11.955761</c:v>
                </c:pt>
                <c:pt idx="90">
                  <c:v>11.726594</c:v>
                </c:pt>
                <c:pt idx="91">
                  <c:v>11.573486</c:v>
                </c:pt>
                <c:pt idx="92">
                  <c:v>11.436766</c:v>
                </c:pt>
                <c:pt idx="93">
                  <c:v>11.865225</c:v>
                </c:pt>
                <c:pt idx="94">
                  <c:v>11.538651</c:v>
                </c:pt>
                <c:pt idx="95">
                  <c:v>12.323385</c:v>
                </c:pt>
                <c:pt idx="96">
                  <c:v>11.572252</c:v>
                </c:pt>
                <c:pt idx="97">
                  <c:v>12.283534</c:v>
                </c:pt>
                <c:pt idx="98">
                  <c:v>11.421072</c:v>
                </c:pt>
                <c:pt idx="99">
                  <c:v>12.161980</c:v>
                </c:pt>
                <c:pt idx="100">
                  <c:v>11.918708</c:v>
                </c:pt>
                <c:pt idx="101">
                  <c:v>11.550870</c:v>
                </c:pt>
                <c:pt idx="102">
                  <c:v>10.999299</c:v>
                </c:pt>
                <c:pt idx="103">
                  <c:v>12.365686</c:v>
                </c:pt>
                <c:pt idx="104">
                  <c:v>12.263427</c:v>
                </c:pt>
                <c:pt idx="105">
                  <c:v>12.242572</c:v>
                </c:pt>
                <c:pt idx="106">
                  <c:v>12.531324</c:v>
                </c:pt>
                <c:pt idx="107">
                  <c:v>12.243651</c:v>
                </c:pt>
                <c:pt idx="108">
                  <c:v>12.231640</c:v>
                </c:pt>
                <c:pt idx="109">
                  <c:v>12.404312</c:v>
                </c:pt>
                <c:pt idx="110">
                  <c:v>12.055201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14"/>
          <c:min val="8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414801</xdr:colOff>
      <xdr:row>0</xdr:row>
      <xdr:rowOff>122555</xdr:rowOff>
    </xdr:from>
    <xdr:to>
      <xdr:col>12</xdr:col>
      <xdr:colOff>1148238</xdr:colOff>
      <xdr:row>17</xdr:row>
      <xdr:rowOff>154151</xdr:rowOff>
    </xdr:to>
    <xdr:graphicFrame>
      <xdr:nvGraphicFramePr>
        <xdr:cNvPr id="2" name="2D Line Graph"/>
        <xdr:cNvGraphicFramePr/>
      </xdr:nvGraphicFramePr>
      <xdr:xfrm>
        <a:off x="9127001" y="122555"/>
        <a:ext cx="6956438" cy="44302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O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41" width="16.3516" style="1" customWidth="1"/>
    <col min="42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t="s" s="2">
        <v>6</v>
      </c>
      <c r="R1" s="3"/>
      <c r="S1" s="3"/>
      <c r="T1" t="s" s="2">
        <v>7</v>
      </c>
      <c r="U1" s="3"/>
      <c r="V1" s="3"/>
      <c r="W1" t="s" s="2">
        <v>8</v>
      </c>
      <c r="X1" s="3"/>
      <c r="Y1" s="3"/>
      <c r="Z1" t="s" s="2">
        <v>9</v>
      </c>
      <c r="AA1" s="3"/>
      <c r="AB1" s="3"/>
      <c r="AC1" t="s" s="2">
        <v>10</v>
      </c>
      <c r="AD1" s="3"/>
      <c r="AE1" s="3"/>
      <c r="AF1" t="s" s="2">
        <v>11</v>
      </c>
      <c r="AG1" s="3"/>
      <c r="AH1" s="3"/>
      <c r="AI1" t="s" s="2">
        <v>12</v>
      </c>
      <c r="AJ1" s="3"/>
      <c r="AK1" s="3"/>
      <c r="AL1" s="3"/>
      <c r="AM1" t="s" s="2">
        <v>13</v>
      </c>
      <c r="AN1" s="3"/>
      <c r="AO1" s="3"/>
    </row>
    <row r="2" ht="20.55" customHeight="1">
      <c r="A2" s="4"/>
      <c r="B2" t="s" s="5">
        <v>14</v>
      </c>
      <c r="C2" t="s" s="5">
        <v>15</v>
      </c>
      <c r="D2" t="s" s="6">
        <v>16</v>
      </c>
      <c r="E2" t="s" s="5">
        <v>14</v>
      </c>
      <c r="F2" t="s" s="5">
        <v>15</v>
      </c>
      <c r="G2" t="s" s="6">
        <v>16</v>
      </c>
      <c r="H2" t="s" s="5">
        <v>14</v>
      </c>
      <c r="I2" t="s" s="5">
        <v>15</v>
      </c>
      <c r="J2" t="s" s="5">
        <v>16</v>
      </c>
      <c r="K2" t="s" s="5">
        <v>14</v>
      </c>
      <c r="L2" t="s" s="5">
        <v>15</v>
      </c>
      <c r="M2" t="s" s="5">
        <v>16</v>
      </c>
      <c r="N2" t="s" s="5">
        <v>14</v>
      </c>
      <c r="O2" t="s" s="5">
        <v>15</v>
      </c>
      <c r="P2" t="s" s="5">
        <v>16</v>
      </c>
      <c r="Q2" t="s" s="5">
        <v>14</v>
      </c>
      <c r="R2" t="s" s="5">
        <v>15</v>
      </c>
      <c r="S2" t="s" s="5">
        <v>16</v>
      </c>
      <c r="T2" t="s" s="5">
        <v>14</v>
      </c>
      <c r="U2" t="s" s="5">
        <v>15</v>
      </c>
      <c r="V2" t="s" s="5">
        <v>16</v>
      </c>
      <c r="W2" t="s" s="5">
        <v>14</v>
      </c>
      <c r="X2" t="s" s="5">
        <v>15</v>
      </c>
      <c r="Y2" t="s" s="5">
        <v>16</v>
      </c>
      <c r="Z2" t="s" s="5">
        <v>14</v>
      </c>
      <c r="AA2" t="s" s="5">
        <v>15</v>
      </c>
      <c r="AB2" t="s" s="5">
        <v>16</v>
      </c>
      <c r="AC2" t="s" s="5">
        <v>14</v>
      </c>
      <c r="AD2" t="s" s="5">
        <v>15</v>
      </c>
      <c r="AE2" t="s" s="5">
        <v>16</v>
      </c>
      <c r="AF2" t="s" s="5">
        <v>14</v>
      </c>
      <c r="AG2" t="s" s="5">
        <v>15</v>
      </c>
      <c r="AH2" t="s" s="5">
        <v>16</v>
      </c>
      <c r="AI2" t="s" s="5">
        <v>14</v>
      </c>
      <c r="AJ2" t="s" s="5">
        <v>15</v>
      </c>
      <c r="AK2" t="s" s="5">
        <v>16</v>
      </c>
      <c r="AL2" s="4"/>
      <c r="AM2" t="s" s="5">
        <v>14</v>
      </c>
      <c r="AN2" t="s" s="5">
        <v>15</v>
      </c>
      <c r="AO2" t="s" s="6">
        <v>16</v>
      </c>
    </row>
    <row r="3" ht="20.55" customHeight="1">
      <c r="A3" s="7">
        <v>1910</v>
      </c>
      <c r="B3" s="8">
        <v>5.93</v>
      </c>
      <c r="C3" s="9">
        <v>5.58757026227456</v>
      </c>
      <c r="D3" s="10">
        <v>6.48563158800783</v>
      </c>
      <c r="E3" s="10">
        <v>12.22</v>
      </c>
      <c r="F3" s="9">
        <v>12.817497550188</v>
      </c>
      <c r="G3" s="10">
        <v>13.1394104402169</v>
      </c>
      <c r="H3" s="10">
        <v>12.31</v>
      </c>
      <c r="I3" s="9">
        <v>12.8893356374808</v>
      </c>
      <c r="J3" s="10">
        <v>12.7056016385049</v>
      </c>
      <c r="K3" s="10">
        <v>8.42</v>
      </c>
      <c r="L3" s="9">
        <v>8.589494387257639</v>
      </c>
      <c r="M3" s="10">
        <v>9.949118045623891</v>
      </c>
      <c r="N3" s="10">
        <v>5.27</v>
      </c>
      <c r="O3" s="9">
        <v>5.67117831541218</v>
      </c>
      <c r="P3" s="10">
        <v>6.70224526369687</v>
      </c>
      <c r="Q3" s="10">
        <v>10.78</v>
      </c>
      <c r="R3" s="9">
        <v>10.4312363129702</v>
      </c>
      <c r="S3" s="10">
        <v>11.0560417897515</v>
      </c>
      <c r="T3" s="10">
        <v>11.18</v>
      </c>
      <c r="U3" s="9">
        <v>10.5606950844854</v>
      </c>
      <c r="V3" s="10">
        <v>13.0645833333333</v>
      </c>
      <c r="W3" s="10">
        <v>13.68</v>
      </c>
      <c r="X3" s="9">
        <v>14.0490488991295</v>
      </c>
      <c r="Y3" s="10">
        <v>13.5073707117256</v>
      </c>
      <c r="Z3" s="10">
        <v>14.33</v>
      </c>
      <c r="AA3" s="9">
        <v>13.6341461853559</v>
      </c>
      <c r="AB3" s="10">
        <v>13.4841653865847</v>
      </c>
      <c r="AC3" s="10">
        <v>9.210000000000001</v>
      </c>
      <c r="AD3" s="9">
        <v>8.239855699855701</v>
      </c>
      <c r="AE3" s="10">
        <v>9.96856374643874</v>
      </c>
      <c r="AF3" t="s" s="11">
        <v>17</v>
      </c>
      <c r="AG3" t="s" s="12">
        <v>18</v>
      </c>
      <c r="AH3" s="10">
        <v>11.7265651135006</v>
      </c>
      <c r="AI3" s="10">
        <v>15.05</v>
      </c>
      <c r="AJ3" s="9">
        <v>15.4367765955732</v>
      </c>
      <c r="AK3" s="10">
        <v>15.6704576391351</v>
      </c>
      <c r="AL3" s="13"/>
      <c r="AM3" s="10">
        <f>AVERAGE(B3,E3,H3,K3,N3,Q3,T3,W3,Z3,AC3,AF3,AI3)</f>
        <v>10.7618181818182</v>
      </c>
      <c r="AN3" s="10">
        <f>AVERAGE(C3,F3,I3,L3,O3,R3,U3,X3,AA3,AD3,AG3,AJ3)</f>
        <v>10.718803175453</v>
      </c>
      <c r="AO3" s="10">
        <f>AVERAGE(D3,G3,J3,M3,P3,S3,V3,Y3,AB3,AE3,AH3,AK3)</f>
        <v>11.4549795580433</v>
      </c>
    </row>
    <row r="4" ht="20.35" customHeight="1">
      <c r="A4" s="14">
        <v>1911</v>
      </c>
      <c r="B4" s="15">
        <v>5.85</v>
      </c>
      <c r="C4" s="16">
        <v>5.4790410396227</v>
      </c>
      <c r="D4" s="17">
        <v>6.35225704927874</v>
      </c>
      <c r="E4" s="17">
        <v>11.33</v>
      </c>
      <c r="F4" s="16">
        <v>11.6822337429595</v>
      </c>
      <c r="G4" s="17">
        <v>12.2514149760757</v>
      </c>
      <c r="H4" s="17">
        <v>11.91</v>
      </c>
      <c r="I4" s="16">
        <v>12.500805171531</v>
      </c>
      <c r="J4" s="17">
        <v>12.2028168202765</v>
      </c>
      <c r="K4" s="17">
        <v>8.550000000000001</v>
      </c>
      <c r="L4" s="16">
        <v>8.717514036760431</v>
      </c>
      <c r="M4" s="17">
        <v>10.0843049155146</v>
      </c>
      <c r="N4" t="s" s="18">
        <v>17</v>
      </c>
      <c r="O4" t="s" s="19">
        <v>18</v>
      </c>
      <c r="P4" t="s" s="18">
        <v>18</v>
      </c>
      <c r="Q4" s="17">
        <v>10.98</v>
      </c>
      <c r="R4" s="16">
        <v>10.6376452892985</v>
      </c>
      <c r="S4" s="17">
        <v>11.2506233998976</v>
      </c>
      <c r="T4" s="17">
        <v>11.2</v>
      </c>
      <c r="U4" s="16">
        <v>10.5733378136201</v>
      </c>
      <c r="V4" s="17">
        <v>13.0149270353303</v>
      </c>
      <c r="W4" s="17">
        <v>13.63</v>
      </c>
      <c r="X4" s="16">
        <v>14.0416391449053</v>
      </c>
      <c r="Y4" s="17">
        <v>13.4418061955965</v>
      </c>
      <c r="Z4" s="17">
        <v>14.32</v>
      </c>
      <c r="AA4" s="16">
        <v>13.6252592165899</v>
      </c>
      <c r="AB4" s="17">
        <v>13.4837647209421</v>
      </c>
      <c r="AC4" s="17">
        <v>8.23</v>
      </c>
      <c r="AD4" s="16">
        <v>7.21002035330261</v>
      </c>
      <c r="AE4" s="17">
        <v>9.38483422939068</v>
      </c>
      <c r="AF4" s="17">
        <v>9.960000000000001</v>
      </c>
      <c r="AG4" s="16">
        <v>8.71170186891961</v>
      </c>
      <c r="AH4" s="17">
        <v>11.101254436146</v>
      </c>
      <c r="AI4" s="17">
        <v>14.48</v>
      </c>
      <c r="AJ4" s="16">
        <v>14.7967697619297</v>
      </c>
      <c r="AK4" s="17">
        <v>15.1780502316899</v>
      </c>
      <c r="AL4" s="20"/>
      <c r="AM4" s="17">
        <f>AVERAGE(B4,E4,H4,K4,N4,Q4,T4,W4,Z4,AC4,AF4,AI4)</f>
        <v>10.9490909090909</v>
      </c>
      <c r="AN4" s="17">
        <f>AVERAGE(C4,F4,I4,L4,O4,R4,U4,X4,AA4,AD4,AG4,AJ4)</f>
        <v>10.7250879490399</v>
      </c>
      <c r="AO4" s="17">
        <f>AVERAGE(D4,G4,J4,M4,P4,S4,V4,Y4,AB4,AE4,AH4,AK4)</f>
        <v>11.6132776372853</v>
      </c>
    </row>
    <row r="5" ht="20.35" customHeight="1">
      <c r="A5" s="14">
        <v>1912</v>
      </c>
      <c r="B5" s="15">
        <v>5.97</v>
      </c>
      <c r="C5" s="16">
        <v>5.58293227287619</v>
      </c>
      <c r="D5" s="17">
        <v>6.46031843141409</v>
      </c>
      <c r="E5" s="17">
        <v>12.27</v>
      </c>
      <c r="F5" s="16">
        <v>12.577903843777</v>
      </c>
      <c r="G5" s="17">
        <v>13.1787884686689</v>
      </c>
      <c r="H5" s="17">
        <v>12.28</v>
      </c>
      <c r="I5" s="16">
        <v>12.7919812823576</v>
      </c>
      <c r="J5" s="17">
        <v>12.6128846646185</v>
      </c>
      <c r="K5" s="17">
        <v>8.380000000000001</v>
      </c>
      <c r="L5" s="16">
        <v>8.5536007478425</v>
      </c>
      <c r="M5" s="17">
        <v>9.9803899505386</v>
      </c>
      <c r="N5" s="17">
        <v>5.44</v>
      </c>
      <c r="O5" s="16">
        <v>5.78463261648746</v>
      </c>
      <c r="P5" s="17">
        <v>6.7568418613274</v>
      </c>
      <c r="Q5" t="s" s="18">
        <v>17</v>
      </c>
      <c r="R5" t="s" s="19">
        <v>18</v>
      </c>
      <c r="S5" t="s" s="18">
        <v>18</v>
      </c>
      <c r="T5" s="17">
        <v>11.1</v>
      </c>
      <c r="U5" s="16">
        <v>10.4314179335064</v>
      </c>
      <c r="V5" s="17">
        <v>12.9604755283649</v>
      </c>
      <c r="W5" s="17">
        <v>13.76</v>
      </c>
      <c r="X5" s="16">
        <v>14.1397901989865</v>
      </c>
      <c r="Y5" s="17">
        <v>13.5663814732419</v>
      </c>
      <c r="Z5" s="17">
        <v>15.13</v>
      </c>
      <c r="AA5" s="16">
        <v>14.382700840440</v>
      </c>
      <c r="AB5" s="17">
        <v>14.2174360400445</v>
      </c>
      <c r="AC5" s="17">
        <v>8.66</v>
      </c>
      <c r="AD5" s="16">
        <v>7.66895130391794</v>
      </c>
      <c r="AE5" s="17">
        <v>9.813160919540239</v>
      </c>
      <c r="AF5" s="17">
        <v>11.49</v>
      </c>
      <c r="AG5" s="16">
        <v>10.2977762328513</v>
      </c>
      <c r="AH5" s="17">
        <v>12.4953037325423</v>
      </c>
      <c r="AI5" s="17">
        <v>14.83</v>
      </c>
      <c r="AJ5" s="16">
        <v>15.1578615607432</v>
      </c>
      <c r="AK5" s="17">
        <v>15.4841590303159</v>
      </c>
      <c r="AL5" s="20"/>
      <c r="AM5" s="17">
        <f>AVERAGE(B5,E5,H5,K5,N5,Q5,T5,W5,Z5,AC5,AF5,AI5)</f>
        <v>10.8463636363636</v>
      </c>
      <c r="AN5" s="17">
        <f>AVERAGE(C5,F5,I5,L5,O5,R5,U5,X5,AA5,AD5,AG5,AJ5)</f>
        <v>10.6699589848896</v>
      </c>
      <c r="AO5" s="17">
        <f>AVERAGE(D5,G5,J5,M5,P5,S5,V5,Y5,AB5,AE5,AH5,AK5)</f>
        <v>11.5932854636925</v>
      </c>
    </row>
    <row r="6" ht="20.35" customHeight="1">
      <c r="A6" s="14">
        <v>1913</v>
      </c>
      <c r="B6" s="15">
        <v>6.05</v>
      </c>
      <c r="C6" s="16">
        <v>5.65582410693441</v>
      </c>
      <c r="D6" s="17">
        <v>6.46618275080362</v>
      </c>
      <c r="E6" s="17">
        <v>11.79</v>
      </c>
      <c r="F6" s="16">
        <v>12.1272363031234</v>
      </c>
      <c r="G6" s="17">
        <v>12.6973150281618</v>
      </c>
      <c r="H6" s="17">
        <v>12.21</v>
      </c>
      <c r="I6" s="16">
        <v>12.749023640808</v>
      </c>
      <c r="J6" s="17">
        <v>12.5805097815915</v>
      </c>
      <c r="K6" s="17">
        <v>8.48</v>
      </c>
      <c r="L6" s="16">
        <v>8.61467914155916</v>
      </c>
      <c r="M6" s="17">
        <v>9.978884906411791</v>
      </c>
      <c r="N6" t="s" s="18">
        <v>19</v>
      </c>
      <c r="O6" s="16">
        <v>6.17217165898618</v>
      </c>
      <c r="P6" s="17">
        <v>7.65865847414235</v>
      </c>
      <c r="Q6" s="17">
        <v>10.86</v>
      </c>
      <c r="R6" s="16">
        <v>10.4961213517665</v>
      </c>
      <c r="S6" s="17">
        <v>11.1087416794675</v>
      </c>
      <c r="T6" s="17">
        <v>11.15</v>
      </c>
      <c r="U6" s="16">
        <v>10.4843036354327</v>
      </c>
      <c r="V6" s="17">
        <v>12.9832693292371</v>
      </c>
      <c r="W6" s="17">
        <v>13.95</v>
      </c>
      <c r="X6" s="16">
        <v>14.3567236303123</v>
      </c>
      <c r="Y6" s="17">
        <v>13.7645436507937</v>
      </c>
      <c r="Z6" s="17">
        <v>14.77</v>
      </c>
      <c r="AA6" s="16">
        <v>14.0284280593958</v>
      </c>
      <c r="AB6" s="17">
        <v>13.8446524577573</v>
      </c>
      <c r="AC6" s="17">
        <v>8.460000000000001</v>
      </c>
      <c r="AD6" s="16">
        <v>7.41547564890307</v>
      </c>
      <c r="AE6" s="17">
        <v>9.63295691813166</v>
      </c>
      <c r="AF6" s="17">
        <v>11.54</v>
      </c>
      <c r="AG6" s="16">
        <v>10.2694040507481</v>
      </c>
      <c r="AH6" s="17">
        <v>12.3684152585766</v>
      </c>
      <c r="AI6" s="17">
        <v>15.02</v>
      </c>
      <c r="AJ6" s="16">
        <v>15.4117090783878</v>
      </c>
      <c r="AK6" s="17">
        <v>15.6899575247086</v>
      </c>
      <c r="AL6" s="20"/>
      <c r="AM6" s="17">
        <f>AVERAGE(B6,E6,H6,K6,N6,Q6,T6,W6,Z6,AC6,AF6,AI6)</f>
        <v>11.2981818181818</v>
      </c>
      <c r="AN6" s="17">
        <f>AVERAGE(C6,F6,I6,L6,O6,R6,U6,X6,AA6,AD6,AG6,AJ6)</f>
        <v>10.6484250255298</v>
      </c>
      <c r="AO6" s="17">
        <f>AVERAGE(D6,G6,J6,M6,P6,S6,V6,Y6,AB6,AE6,AH6,AK6)</f>
        <v>11.5645073133153</v>
      </c>
    </row>
    <row r="7" ht="20.35" customHeight="1">
      <c r="A7" s="14">
        <v>1914</v>
      </c>
      <c r="B7" s="15">
        <v>6.96</v>
      </c>
      <c r="C7" s="16">
        <v>6.10600943951462</v>
      </c>
      <c r="D7" s="17">
        <v>7.95264846139661</v>
      </c>
      <c r="E7" s="17">
        <v>13.09</v>
      </c>
      <c r="F7" s="16">
        <v>13.3886731368989</v>
      </c>
      <c r="G7" s="17">
        <v>13.9217232551159</v>
      </c>
      <c r="H7" s="17">
        <v>13.75</v>
      </c>
      <c r="I7" s="16">
        <v>14.4215659374614</v>
      </c>
      <c r="J7" s="17">
        <v>14.248885085993</v>
      </c>
      <c r="K7" s="17">
        <v>9.69</v>
      </c>
      <c r="L7" s="16">
        <v>9.86305693410532</v>
      </c>
      <c r="M7" s="17">
        <v>11.1342951015532</v>
      </c>
      <c r="N7" t="s" s="18">
        <v>20</v>
      </c>
      <c r="O7" s="16">
        <v>7.65425243215565</v>
      </c>
      <c r="P7" s="17">
        <v>9.022545442908349</v>
      </c>
      <c r="Q7" s="17">
        <v>11.65</v>
      </c>
      <c r="R7" s="16">
        <v>11.2742498719918</v>
      </c>
      <c r="S7" s="17">
        <v>11.9133499743984</v>
      </c>
      <c r="T7" s="17">
        <v>12.88</v>
      </c>
      <c r="U7" s="16">
        <v>12.3623131080389</v>
      </c>
      <c r="V7" s="17">
        <v>14.289281233999</v>
      </c>
      <c r="W7" s="17">
        <v>14.84</v>
      </c>
      <c r="X7" s="16">
        <v>15.1968913210445</v>
      </c>
      <c r="Y7" s="17">
        <v>14.6197119815668</v>
      </c>
      <c r="Z7" s="17">
        <v>16.36</v>
      </c>
      <c r="AA7" s="16">
        <v>15.497156938044</v>
      </c>
      <c r="AB7" s="17">
        <v>15.4256086789554</v>
      </c>
      <c r="AC7" s="17">
        <v>9.539999999999999</v>
      </c>
      <c r="AD7" s="16">
        <v>8.65918503508605</v>
      </c>
      <c r="AE7" s="17">
        <v>10.6732302867384</v>
      </c>
      <c r="AF7" s="17">
        <v>12.96</v>
      </c>
      <c r="AG7" s="16">
        <v>11.7134376600102</v>
      </c>
      <c r="AH7" s="17">
        <v>13.8046095750128</v>
      </c>
      <c r="AI7" s="17">
        <v>15.69</v>
      </c>
      <c r="AJ7" s="16">
        <v>16.0769572452637</v>
      </c>
      <c r="AK7" s="17">
        <v>16.3192959549411</v>
      </c>
      <c r="AL7" s="20"/>
      <c r="AM7" s="17">
        <f>AVERAGE(B7,E7,H7,K7,N7,Q7,T7,W7,Z7,AC7,AF7,AI7)</f>
        <v>12.4918181818182</v>
      </c>
      <c r="AN7" s="17">
        <f>AVERAGE(C7,F7,I7,L7,O7,R7,U7,X7,AA7,AD7,AG7,AJ7)</f>
        <v>11.8511457549679</v>
      </c>
      <c r="AO7" s="17">
        <f>AVERAGE(D7,G7,J7,M7,P7,S7,V7,Y7,AB7,AE7,AH7,AK7)</f>
        <v>12.7770987527149</v>
      </c>
    </row>
    <row r="8" ht="20.35" customHeight="1">
      <c r="A8" s="14">
        <v>1915</v>
      </c>
      <c r="B8" s="15">
        <v>6.85</v>
      </c>
      <c r="C8" s="16">
        <v>6.03329720657678</v>
      </c>
      <c r="D8" s="17">
        <v>7.76408913342867</v>
      </c>
      <c r="E8" s="17">
        <v>12.24</v>
      </c>
      <c r="F8" s="16">
        <v>12.5955397310945</v>
      </c>
      <c r="G8" s="17">
        <v>13.134755371930</v>
      </c>
      <c r="H8" s="17">
        <v>12.82</v>
      </c>
      <c r="I8" s="16">
        <v>13.3981307934742</v>
      </c>
      <c r="J8" s="17">
        <v>13.2627419354839</v>
      </c>
      <c r="K8" s="17">
        <v>8.73</v>
      </c>
      <c r="L8" s="16">
        <v>8.900305498172569</v>
      </c>
      <c r="M8" s="17">
        <v>10.260653084556</v>
      </c>
      <c r="N8" t="s" s="18">
        <v>21</v>
      </c>
      <c r="O8" s="16">
        <v>6.60240655401945</v>
      </c>
      <c r="P8" s="17">
        <v>8.01090422338755</v>
      </c>
      <c r="Q8" s="17">
        <v>10.7</v>
      </c>
      <c r="R8" s="16">
        <v>10.3491193036354</v>
      </c>
      <c r="S8" s="17">
        <v>10.945907578085</v>
      </c>
      <c r="T8" s="17">
        <v>10.77</v>
      </c>
      <c r="U8" s="16">
        <v>10.1420590117768</v>
      </c>
      <c r="V8" s="17">
        <v>12.8172318228367</v>
      </c>
      <c r="W8" s="17">
        <v>13.9</v>
      </c>
      <c r="X8" s="16">
        <v>14.2990111367128</v>
      </c>
      <c r="Y8" s="17">
        <v>13.701232078853</v>
      </c>
      <c r="Z8" s="17">
        <v>15.25</v>
      </c>
      <c r="AA8" s="16">
        <v>14.5104857910906</v>
      </c>
      <c r="AB8" s="17">
        <v>14.3546780593958</v>
      </c>
      <c r="AC8" s="17">
        <v>8.390000000000001</v>
      </c>
      <c r="AD8" s="16">
        <v>7.2942636384869</v>
      </c>
      <c r="AE8" s="17">
        <v>9.50948122620375</v>
      </c>
      <c r="AF8" s="17">
        <v>12.15</v>
      </c>
      <c r="AG8" s="16">
        <v>10.9375384024578</v>
      </c>
      <c r="AH8" s="17">
        <v>13.0517818740399</v>
      </c>
      <c r="AI8" s="17">
        <v>15.23</v>
      </c>
      <c r="AJ8" s="16">
        <v>15.6038627134206</v>
      </c>
      <c r="AK8" s="17">
        <v>15.8883620027544</v>
      </c>
      <c r="AL8" s="20"/>
      <c r="AM8" s="17">
        <f>AVERAGE(B8,E8,H8,K8,N8,Q8,T8,W8,Z8,AC8,AF8,AI8)</f>
        <v>11.5481818181818</v>
      </c>
      <c r="AN8" s="17">
        <f>AVERAGE(C8,F8,I8,L8,O8,R8,U8,X8,AA8,AD8,AG8,AJ8)</f>
        <v>10.8888349817432</v>
      </c>
      <c r="AO8" s="17">
        <f>AVERAGE(D8,G8,J8,M8,P8,S8,V8,Y8,AB8,AE8,AH8,AK8)</f>
        <v>11.8918181992462</v>
      </c>
    </row>
    <row r="9" ht="20.35" customHeight="1">
      <c r="A9" s="14">
        <v>1916</v>
      </c>
      <c r="B9" s="15">
        <v>6.97</v>
      </c>
      <c r="C9" s="16">
        <v>6.14882876672689</v>
      </c>
      <c r="D9" s="17">
        <v>7.95029477196886</v>
      </c>
      <c r="E9" s="17">
        <v>12.59</v>
      </c>
      <c r="F9" s="16">
        <v>12.8942933506365</v>
      </c>
      <c r="G9" s="17">
        <v>13.4622830923248</v>
      </c>
      <c r="H9" s="17">
        <v>12.19</v>
      </c>
      <c r="I9" s="16">
        <v>12.7875055617353</v>
      </c>
      <c r="J9" s="17">
        <v>12.641807563960</v>
      </c>
      <c r="K9" s="17">
        <v>8.48</v>
      </c>
      <c r="L9" s="16">
        <v>8.68501823013224</v>
      </c>
      <c r="M9" s="17">
        <v>10.0334711407737</v>
      </c>
      <c r="N9" t="s" s="18">
        <v>22</v>
      </c>
      <c r="O9" s="16">
        <v>7.14575979483376</v>
      </c>
      <c r="P9" s="17">
        <v>8.40232171548635</v>
      </c>
      <c r="Q9" s="17">
        <v>10.8</v>
      </c>
      <c r="R9" s="16">
        <v>10.4260326288469</v>
      </c>
      <c r="S9" s="17">
        <v>11.0444966629588</v>
      </c>
      <c r="T9" s="17">
        <v>11.47</v>
      </c>
      <c r="U9" s="16">
        <v>10.8851594364108</v>
      </c>
      <c r="V9" s="17">
        <v>13.2612680756396</v>
      </c>
      <c r="W9" s="17">
        <v>13.89</v>
      </c>
      <c r="X9" s="16">
        <v>14.2790325670498</v>
      </c>
      <c r="Y9" s="17">
        <v>13.6924236806328</v>
      </c>
      <c r="Z9" s="17">
        <v>14.72</v>
      </c>
      <c r="AA9" s="16">
        <v>13.938629959214</v>
      </c>
      <c r="AB9" s="17">
        <v>13.8310508589791</v>
      </c>
      <c r="AC9" s="17">
        <v>7.82</v>
      </c>
      <c r="AD9" s="16">
        <v>7.50357197542635</v>
      </c>
      <c r="AE9" s="17">
        <v>8.99405512297615</v>
      </c>
      <c r="AF9" s="17">
        <v>11.45</v>
      </c>
      <c r="AG9" s="16">
        <v>10.1740315738828</v>
      </c>
      <c r="AH9" s="17">
        <v>12.4348584847361</v>
      </c>
      <c r="AI9" s="17">
        <v>15.85</v>
      </c>
      <c r="AJ9" s="16">
        <v>16.2645779260907</v>
      </c>
      <c r="AK9" s="17">
        <v>16.4588218390805</v>
      </c>
      <c r="AL9" s="20"/>
      <c r="AM9" s="17">
        <f>AVERAGE(B9,E9,H9,K9,N9,Q9,T9,W9,Z9,AC9,AF9,AI9)</f>
        <v>11.4754545454545</v>
      </c>
      <c r="AN9" s="17">
        <f>AVERAGE(C9,F9,I9,L9,O9,R9,U9,X9,AA9,AD9,AG9,AJ9)</f>
        <v>10.9277034809155</v>
      </c>
      <c r="AO9" s="17">
        <f>AVERAGE(D9,G9,J9,M9,P9,S9,V9,Y9,AB9,AE9,AH9,AK9)</f>
        <v>11.8505960841264</v>
      </c>
    </row>
    <row r="10" ht="20.35" customHeight="1">
      <c r="A10" s="14">
        <v>1917</v>
      </c>
      <c r="B10" s="15">
        <v>5.75</v>
      </c>
      <c r="C10" s="16">
        <v>4.78637912384153</v>
      </c>
      <c r="D10" s="17">
        <v>6.853578292459</v>
      </c>
      <c r="E10" s="17">
        <v>11.35</v>
      </c>
      <c r="F10" s="16">
        <v>11.7053270609319</v>
      </c>
      <c r="G10" s="17">
        <v>12.2678052995392</v>
      </c>
      <c r="H10" s="17">
        <v>11.74</v>
      </c>
      <c r="I10" s="16">
        <v>12.3436930363543</v>
      </c>
      <c r="J10" s="17">
        <v>12.1042857142857</v>
      </c>
      <c r="K10" s="17">
        <v>8.890000000000001</v>
      </c>
      <c r="L10" s="16">
        <v>9.05030849974399</v>
      </c>
      <c r="M10" s="17">
        <v>10.4059511008705</v>
      </c>
      <c r="N10" t="s" s="18">
        <v>23</v>
      </c>
      <c r="O10" s="16">
        <v>5.37982334869432</v>
      </c>
      <c r="P10" s="17">
        <v>6.84764336917563</v>
      </c>
      <c r="Q10" s="17">
        <v>10.51</v>
      </c>
      <c r="R10" s="16">
        <v>10.1287794418843</v>
      </c>
      <c r="S10" s="17">
        <v>10.7342441116232</v>
      </c>
      <c r="T10" s="17">
        <v>10.23</v>
      </c>
      <c r="U10" s="16">
        <v>9.536258386743659</v>
      </c>
      <c r="V10" s="17">
        <v>12.3448171248477</v>
      </c>
      <c r="W10" s="17">
        <v>13.53</v>
      </c>
      <c r="X10" s="16">
        <v>13.9291807475678</v>
      </c>
      <c r="Y10" s="17">
        <v>13.3507782898106</v>
      </c>
      <c r="Z10" s="17">
        <v>14.05</v>
      </c>
      <c r="AA10" s="16">
        <v>13.354418202765</v>
      </c>
      <c r="AB10" s="17">
        <v>13.1969999073044</v>
      </c>
      <c r="AC10" t="s" s="18">
        <v>17</v>
      </c>
      <c r="AD10" t="s" s="19">
        <v>18</v>
      </c>
      <c r="AE10" s="17">
        <v>8.41414618535587</v>
      </c>
      <c r="AF10" s="17">
        <v>11.06</v>
      </c>
      <c r="AG10" s="16">
        <v>9.84026305683564</v>
      </c>
      <c r="AH10" s="17">
        <v>12.048304531490</v>
      </c>
      <c r="AI10" s="17">
        <v>14.88</v>
      </c>
      <c r="AJ10" s="16">
        <v>15.220450907632</v>
      </c>
      <c r="AK10" s="17">
        <v>15.551873775094</v>
      </c>
      <c r="AL10" s="20"/>
      <c r="AM10" s="17">
        <f>AVERAGE(B10,E10,H10,K10,N10,Q10,T10,W10,Z10,AC10,AF10,AI10)</f>
        <v>11.199</v>
      </c>
      <c r="AN10" s="17">
        <f>AVERAGE(C10,F10,I10,L10,O10,R10,U10,X10,AA10,AD10,AG10,AJ10)</f>
        <v>10.4795347102722</v>
      </c>
      <c r="AO10" s="17">
        <f>AVERAGE(D10,G10,J10,M10,P10,S10,V10,Y10,AB10,AE10,AH10,AK10)</f>
        <v>11.176702308488</v>
      </c>
    </row>
    <row r="11" ht="20.35" customHeight="1">
      <c r="A11" s="14">
        <v>1918</v>
      </c>
      <c r="B11" t="s" s="21">
        <v>17</v>
      </c>
      <c r="C11" t="s" s="19">
        <v>18</v>
      </c>
      <c r="D11" s="17">
        <v>7.67284090822265</v>
      </c>
      <c r="E11" s="17">
        <v>10.63</v>
      </c>
      <c r="F11" s="16">
        <v>10.8981221198157</v>
      </c>
      <c r="G11" s="17">
        <v>11.5112557603686</v>
      </c>
      <c r="H11" s="17">
        <v>12.11</v>
      </c>
      <c r="I11" s="16">
        <v>12.6678333951304</v>
      </c>
      <c r="J11" s="17">
        <v>12.4580696805975</v>
      </c>
      <c r="K11" s="17">
        <v>8.33</v>
      </c>
      <c r="L11" s="16">
        <v>8.73918198350902</v>
      </c>
      <c r="M11" s="17">
        <v>9.81129082348226</v>
      </c>
      <c r="N11" t="s" s="18">
        <v>24</v>
      </c>
      <c r="O11" s="16">
        <v>5.69660138248848</v>
      </c>
      <c r="P11" s="17">
        <v>6.04353878648234</v>
      </c>
      <c r="Q11" t="s" s="18">
        <v>17</v>
      </c>
      <c r="R11" t="s" s="19">
        <v>18</v>
      </c>
      <c r="S11" t="s" s="18">
        <v>18</v>
      </c>
      <c r="T11" s="17">
        <v>10.31</v>
      </c>
      <c r="U11" s="16">
        <v>9.610383384536609</v>
      </c>
      <c r="V11" s="17">
        <v>12.3929998719918</v>
      </c>
      <c r="W11" s="17">
        <v>13.09</v>
      </c>
      <c r="X11" s="16">
        <v>13.4863818484383</v>
      </c>
      <c r="Y11" s="17">
        <v>12.9196646185356</v>
      </c>
      <c r="Z11" s="17">
        <v>14.34</v>
      </c>
      <c r="AA11" s="16">
        <v>13.6682836529124</v>
      </c>
      <c r="AB11" s="17">
        <v>13.4829911321221</v>
      </c>
      <c r="AC11" t="s" s="18">
        <v>17</v>
      </c>
      <c r="AD11" t="s" s="19">
        <v>18</v>
      </c>
      <c r="AE11" s="17">
        <v>6.78480787735932</v>
      </c>
      <c r="AF11" s="17">
        <v>11.25</v>
      </c>
      <c r="AG11" s="16">
        <v>9.94261514116214</v>
      </c>
      <c r="AH11" s="17">
        <v>12.2259792626728</v>
      </c>
      <c r="AI11" s="17">
        <v>14.48</v>
      </c>
      <c r="AJ11" s="16">
        <v>14.7905899700658</v>
      </c>
      <c r="AK11" s="17">
        <v>15.163146589074</v>
      </c>
      <c r="AL11" s="20"/>
      <c r="AM11" s="17">
        <f>AVERAGE(B11,E11,H11,K11,N11,Q11,T11,W11,Z11,AC11,AF11,AI11)</f>
        <v>11.8175</v>
      </c>
      <c r="AN11" s="17">
        <f>AVERAGE(C11,F11,I11,L11,O11,R11,U11,X11,AA11,AD11,AG11,AJ11)</f>
        <v>11.0555547642288</v>
      </c>
      <c r="AO11" s="17">
        <f>AVERAGE(D11,G11,J11,M11,P11,S11,V11,Y11,AB11,AE11,AH11,AK11)</f>
        <v>10.9515077555372</v>
      </c>
    </row>
    <row r="12" ht="20.35" customHeight="1">
      <c r="A12" s="14">
        <v>1919</v>
      </c>
      <c r="B12" s="15">
        <v>6.5</v>
      </c>
      <c r="C12" s="16">
        <v>6.28318319345619</v>
      </c>
      <c r="D12" s="17">
        <v>8.390972222222221</v>
      </c>
      <c r="E12" s="17"/>
      <c r="F12" t="s" s="19">
        <v>18</v>
      </c>
      <c r="G12" s="17">
        <v>12.6319252432156</v>
      </c>
      <c r="H12" s="17">
        <v>13.09</v>
      </c>
      <c r="I12" s="16">
        <v>13.7457974910394</v>
      </c>
      <c r="J12" s="17">
        <v>13.6056548111387</v>
      </c>
      <c r="K12" s="17">
        <v>8.09</v>
      </c>
      <c r="L12" s="16">
        <v>8.638013810661651</v>
      </c>
      <c r="M12" s="17">
        <v>9.57374004625952</v>
      </c>
      <c r="N12" t="s" s="18">
        <v>25</v>
      </c>
      <c r="O12" s="16">
        <v>7.68066491427866</v>
      </c>
      <c r="P12" s="17">
        <v>7.82313041827781</v>
      </c>
      <c r="Q12" s="17">
        <v>11.36</v>
      </c>
      <c r="R12" s="16">
        <v>10.9573824310963</v>
      </c>
      <c r="S12" s="17">
        <v>11.6200937328955</v>
      </c>
      <c r="T12" s="17">
        <v>11.5</v>
      </c>
      <c r="U12" s="16">
        <v>10.8303680235535</v>
      </c>
      <c r="V12" s="17">
        <v>13.279862391193</v>
      </c>
      <c r="W12" s="17">
        <v>14.06</v>
      </c>
      <c r="X12" s="16">
        <v>14.4259888632873</v>
      </c>
      <c r="Y12" s="17">
        <v>13.8682411674347</v>
      </c>
      <c r="Z12" s="17">
        <v>15.19</v>
      </c>
      <c r="AA12" s="16">
        <v>14.4613261648745</v>
      </c>
      <c r="AB12" s="17">
        <v>14.3029077060932</v>
      </c>
      <c r="AC12" t="s" s="18">
        <v>17</v>
      </c>
      <c r="AD12" t="s" s="19">
        <v>18</v>
      </c>
      <c r="AE12" t="s" s="18">
        <v>18</v>
      </c>
      <c r="AF12" s="17">
        <v>12.2</v>
      </c>
      <c r="AG12" s="16">
        <v>10.8763220377139</v>
      </c>
      <c r="AH12" s="17">
        <v>13.0821383768561</v>
      </c>
      <c r="AI12" s="17">
        <v>15.11</v>
      </c>
      <c r="AJ12" s="16">
        <v>15.4900070404506</v>
      </c>
      <c r="AK12" s="17">
        <v>15.7586155913979</v>
      </c>
      <c r="AL12" s="20"/>
      <c r="AM12" s="17">
        <f>AVERAGE(B12,E12,H12,K12,N12,Q12,T12,W12,Z12,AC12,AF12,AI12)</f>
        <v>11.9</v>
      </c>
      <c r="AN12" s="17">
        <f>AVERAGE(C12,F12,I12,L12,O12,R12,U12,X12,AA12,AD12,AG12,AJ12)</f>
        <v>11.3389053970412</v>
      </c>
      <c r="AO12" s="17">
        <f>AVERAGE(D12,G12,J12,M12,P12,S12,V12,Y12,AB12,AE12,AH12,AK12)</f>
        <v>12.1761165188168</v>
      </c>
    </row>
    <row r="13" ht="20.35" customHeight="1">
      <c r="A13" s="14">
        <v>1920</v>
      </c>
      <c r="B13" s="15"/>
      <c r="C13" s="16">
        <v>6.02210451844397</v>
      </c>
      <c r="D13" s="17">
        <v>8.065630092315301</v>
      </c>
      <c r="E13" s="17">
        <v>12.6</v>
      </c>
      <c r="F13" s="16">
        <v>13.0062722793208</v>
      </c>
      <c r="G13" s="17">
        <v>13.566646028411</v>
      </c>
      <c r="H13" s="17">
        <v>12.19</v>
      </c>
      <c r="I13" s="16">
        <v>12.7676064467536</v>
      </c>
      <c r="J13" s="17">
        <v>12.5123799959979</v>
      </c>
      <c r="K13" s="17">
        <v>8.289999999999999</v>
      </c>
      <c r="L13" s="16">
        <v>8.72483794434461</v>
      </c>
      <c r="M13" s="17">
        <v>9.856046641084641</v>
      </c>
      <c r="N13" t="s" s="18">
        <v>17</v>
      </c>
      <c r="O13" s="16">
        <v>6.52640711902114</v>
      </c>
      <c r="P13" s="17">
        <v>6.6577892102336</v>
      </c>
      <c r="Q13" s="17">
        <v>10.49</v>
      </c>
      <c r="R13" s="16">
        <v>10.1068780126066</v>
      </c>
      <c r="S13" s="17">
        <v>10.7234053269064</v>
      </c>
      <c r="T13" s="17">
        <v>10.73</v>
      </c>
      <c r="U13" s="16">
        <v>10.1525695216908</v>
      </c>
      <c r="V13" s="17">
        <v>12.7640591397849</v>
      </c>
      <c r="W13" s="17">
        <v>13.2</v>
      </c>
      <c r="X13" s="16">
        <v>13.5988264738598</v>
      </c>
      <c r="Y13" s="17">
        <v>13.0338496477568</v>
      </c>
      <c r="Z13" s="17">
        <v>14.6</v>
      </c>
      <c r="AA13" s="16">
        <v>13.8882168458782</v>
      </c>
      <c r="AB13" s="17">
        <v>13.7263317266098</v>
      </c>
      <c r="AC13" s="17">
        <v>8.77</v>
      </c>
      <c r="AD13" s="16">
        <v>7.81373542128918</v>
      </c>
      <c r="AE13" s="17">
        <v>9.97142323039709</v>
      </c>
      <c r="AF13" s="17">
        <v>11.62</v>
      </c>
      <c r="AG13" s="16">
        <v>10.2866933938945</v>
      </c>
      <c r="AH13" s="17">
        <v>12.5344320850328</v>
      </c>
      <c r="AI13" s="17">
        <v>14.87</v>
      </c>
      <c r="AJ13" s="16">
        <v>15.2284971617494</v>
      </c>
      <c r="AK13" s="17">
        <v>15.5324485539488</v>
      </c>
      <c r="AL13" s="20"/>
      <c r="AM13" s="17">
        <f>AVERAGE(B13,E13,H13,K13,N13,Q13,T13,W13,Z13,AC13,AF13,AI13)</f>
        <v>11.736</v>
      </c>
      <c r="AN13" s="17">
        <f>AVERAGE(C13,F13,I13,L13,O13,R13,U13,X13,AA13,AD13,AG13,AJ13)</f>
        <v>10.6768870949044</v>
      </c>
      <c r="AO13" s="17">
        <f>AVERAGE(D13,G13,J13,M13,P13,S13,V13,Y13,AB13,AE13,AH13,AK13)</f>
        <v>11.5787034732066</v>
      </c>
    </row>
    <row r="14" ht="20.35" customHeight="1">
      <c r="A14" s="14">
        <v>1921</v>
      </c>
      <c r="B14" t="s" s="21">
        <v>17</v>
      </c>
      <c r="C14" t="s" s="19">
        <v>18</v>
      </c>
      <c r="D14" s="17">
        <v>8.749790780361799</v>
      </c>
      <c r="E14" s="17">
        <v>12.68</v>
      </c>
      <c r="F14" s="16">
        <v>13.092653609831</v>
      </c>
      <c r="G14" s="17">
        <v>13.5808144190194</v>
      </c>
      <c r="H14" t="s" s="18">
        <v>17</v>
      </c>
      <c r="I14" t="s" s="19">
        <v>18</v>
      </c>
      <c r="J14" t="s" s="18">
        <v>18</v>
      </c>
      <c r="K14" s="17">
        <v>9.31</v>
      </c>
      <c r="L14" s="16">
        <v>9.680622759856631</v>
      </c>
      <c r="M14" s="17">
        <v>10.750857014849</v>
      </c>
      <c r="N14" t="s" s="18">
        <v>26</v>
      </c>
      <c r="O14" s="16">
        <v>7.29935803891448</v>
      </c>
      <c r="P14" s="17">
        <v>7.34218125960062</v>
      </c>
      <c r="Q14" s="17">
        <v>11.06</v>
      </c>
      <c r="R14" s="16">
        <v>10.6487596006144</v>
      </c>
      <c r="S14" s="17">
        <v>11.3159344598054</v>
      </c>
      <c r="T14" s="17">
        <v>11.86</v>
      </c>
      <c r="U14" s="16">
        <v>11.2454435483871</v>
      </c>
      <c r="V14" s="22">
        <v>13.6</v>
      </c>
      <c r="W14" s="17">
        <v>13.93</v>
      </c>
      <c r="X14" s="16">
        <v>14.3249238351254</v>
      </c>
      <c r="Y14" s="17">
        <v>13.7390565796211</v>
      </c>
      <c r="Z14" s="17">
        <v>15.44</v>
      </c>
      <c r="AA14" s="16">
        <v>14.5898826959408</v>
      </c>
      <c r="AB14" s="17">
        <v>14.5271072796935</v>
      </c>
      <c r="AC14" s="17">
        <v>8.84</v>
      </c>
      <c r="AD14" s="16">
        <v>7.79992414411074</v>
      </c>
      <c r="AE14" s="17">
        <v>10.0370907710507</v>
      </c>
      <c r="AF14" s="17">
        <v>12.32</v>
      </c>
      <c r="AG14" s="16">
        <v>11.0624556606106</v>
      </c>
      <c r="AH14" s="17">
        <v>13.2023768472906</v>
      </c>
      <c r="AI14" s="17">
        <v>15.22</v>
      </c>
      <c r="AJ14" s="16">
        <v>15.6514311315924</v>
      </c>
      <c r="AK14" s="17">
        <v>15.8765847414235</v>
      </c>
      <c r="AL14" s="20"/>
      <c r="AM14" s="17">
        <f>AVERAGE(B14,E14,H14,K14,N14,Q14,T14,W14,Z14,AC14,AF14,AI14)</f>
        <v>12.2955555555556</v>
      </c>
      <c r="AN14" s="17">
        <f>AVERAGE(C14,F14,I14,L14,O14,R14,U14,X14,AA14,AD14,AG14,AJ14)</f>
        <v>11.5395455024984</v>
      </c>
      <c r="AO14" s="17">
        <f>AVERAGE(D14,G14,J14,M14,P14,S14,V14,Y14,AB14,AE14,AH14,AK14)</f>
        <v>12.0656176502469</v>
      </c>
    </row>
    <row r="15" ht="20.35" customHeight="1">
      <c r="A15" s="14">
        <v>1922</v>
      </c>
      <c r="B15" t="s" s="21">
        <v>17</v>
      </c>
      <c r="C15" t="s" s="19">
        <v>18</v>
      </c>
      <c r="D15" s="17">
        <v>7.82928315412186</v>
      </c>
      <c r="E15" s="17">
        <v>12.22</v>
      </c>
      <c r="F15" s="16">
        <v>12.4779121863799</v>
      </c>
      <c r="G15" s="17">
        <v>13.059161546339</v>
      </c>
      <c r="H15" s="17">
        <v>11.9</v>
      </c>
      <c r="I15" s="16">
        <v>12.4097994906157</v>
      </c>
      <c r="J15" s="17">
        <v>12.3186597542243</v>
      </c>
      <c r="K15" s="17">
        <v>8.25</v>
      </c>
      <c r="L15" s="16">
        <v>8.714911034306191</v>
      </c>
      <c r="M15" s="17">
        <v>9.79413338453662</v>
      </c>
      <c r="N15" s="17">
        <v>4.17</v>
      </c>
      <c r="O15" s="16">
        <v>6.08625080607367</v>
      </c>
      <c r="P15" s="17">
        <v>5.40008114297093</v>
      </c>
      <c r="Q15" s="17">
        <v>11.05</v>
      </c>
      <c r="R15" s="16">
        <v>10.6581592421915</v>
      </c>
      <c r="S15" s="17">
        <v>11.3164618535586</v>
      </c>
      <c r="T15" s="17">
        <v>10.99</v>
      </c>
      <c r="U15" s="16">
        <v>10.3504633896569</v>
      </c>
      <c r="V15" s="22">
        <v>12.9</v>
      </c>
      <c r="W15" s="17">
        <v>13.74</v>
      </c>
      <c r="X15" s="16">
        <v>14.1303001792115</v>
      </c>
      <c r="Y15" s="17">
        <v>13.5538959293395</v>
      </c>
      <c r="Z15" s="17">
        <v>14.27</v>
      </c>
      <c r="AA15" s="16">
        <v>13.6211360727087</v>
      </c>
      <c r="AB15" s="17">
        <v>13.3885874295955</v>
      </c>
      <c r="AC15" s="17">
        <v>8.17</v>
      </c>
      <c r="AD15" s="16">
        <v>7.0784772484043</v>
      </c>
      <c r="AE15" s="17">
        <v>9.406155673656601</v>
      </c>
      <c r="AF15" s="17">
        <v>10.84</v>
      </c>
      <c r="AG15" s="16">
        <v>9.47281927008847</v>
      </c>
      <c r="AH15" s="17">
        <v>11.8644911674347</v>
      </c>
      <c r="AI15" s="17">
        <v>14.82</v>
      </c>
      <c r="AJ15" s="16">
        <v>15.1360722451754</v>
      </c>
      <c r="AK15" s="17">
        <v>15.497243983615</v>
      </c>
      <c r="AL15" s="20"/>
      <c r="AM15" s="17">
        <f>AVERAGE(B15,E15,H15,K15,N15,Q15,T15,W15,Z15,AC15,AF15,AI15)</f>
        <v>10.9472727272727</v>
      </c>
      <c r="AN15" s="17">
        <f>AVERAGE(C15,F15,I15,L15,O15,R15,U15,X15,AA15,AD15,AG15,AJ15)</f>
        <v>10.9214819240738</v>
      </c>
      <c r="AO15" s="17">
        <f>AVERAGE(D15,G15,J15,M15,P15,S15,V15,Y15,AB15,AE15,AH15,AK15)</f>
        <v>11.3606795849494</v>
      </c>
    </row>
    <row r="16" ht="20.35" customHeight="1">
      <c r="A16" s="14">
        <v>1923</v>
      </c>
      <c r="B16" t="s" s="21">
        <v>17</v>
      </c>
      <c r="C16" t="s" s="19">
        <v>18</v>
      </c>
      <c r="D16" s="17">
        <v>8.7256694828469</v>
      </c>
      <c r="E16" s="17">
        <v>12.74</v>
      </c>
      <c r="F16" s="16">
        <v>13.0496633384537</v>
      </c>
      <c r="G16" s="17">
        <v>13.5999935995904</v>
      </c>
      <c r="H16" s="17">
        <v>13.48</v>
      </c>
      <c r="I16" s="16">
        <v>12.8634056579621</v>
      </c>
      <c r="J16" s="17">
        <v>12.8187946704451</v>
      </c>
      <c r="K16" s="17">
        <v>8.43</v>
      </c>
      <c r="L16" s="16">
        <v>8.550703405017931</v>
      </c>
      <c r="M16" s="17">
        <v>9.95815326111906</v>
      </c>
      <c r="N16" t="s" s="18">
        <v>17</v>
      </c>
      <c r="O16" t="s" s="19">
        <v>18</v>
      </c>
      <c r="P16" s="17">
        <v>5.79142729134665</v>
      </c>
      <c r="Q16" s="17">
        <v>10.78</v>
      </c>
      <c r="R16" s="16">
        <v>10.4174091583241</v>
      </c>
      <c r="S16" s="17">
        <v>11.0291514601762</v>
      </c>
      <c r="T16" s="17">
        <v>10.08</v>
      </c>
      <c r="U16" s="16">
        <v>9.33539810547877</v>
      </c>
      <c r="V16" s="22">
        <v>12.3</v>
      </c>
      <c r="W16" s="17">
        <v>13.78</v>
      </c>
      <c r="X16" s="16">
        <v>14.1613914490527</v>
      </c>
      <c r="Y16" s="17">
        <v>13.6040104966718</v>
      </c>
      <c r="Z16" s="17">
        <v>14.69</v>
      </c>
      <c r="AA16" s="16">
        <v>13.9810157450077</v>
      </c>
      <c r="AB16" s="17">
        <v>13.7824980798771</v>
      </c>
      <c r="AC16" s="17">
        <v>8.57</v>
      </c>
      <c r="AD16" s="16">
        <v>7.43680924809957</v>
      </c>
      <c r="AE16" s="17">
        <v>9.654454045058889</v>
      </c>
      <c r="AF16" s="17">
        <v>11.94</v>
      </c>
      <c r="AG16" s="16">
        <v>10.654685894380</v>
      </c>
      <c r="AH16" s="17">
        <v>12.8841794674859</v>
      </c>
      <c r="AI16" s="17">
        <v>14.71</v>
      </c>
      <c r="AJ16" s="16">
        <v>15.0776849718382</v>
      </c>
      <c r="AK16" s="17">
        <v>15.3726350486431</v>
      </c>
      <c r="AL16" s="20"/>
      <c r="AM16" s="17">
        <f>AVERAGE(B16,E16,H16,K16,N16,Q16,T16,W16,Z16,AC16,AF16,AI16)</f>
        <v>11.92</v>
      </c>
      <c r="AN16" s="17">
        <f>AVERAGE(C16,F16,I16,L16,O16,R16,U16,X16,AA16,AD16,AG16,AJ16)</f>
        <v>11.5528166973615</v>
      </c>
      <c r="AO16" s="17">
        <f>AVERAGE(D16,G16,J16,M16,P16,S16,V16,Y16,AB16,AE16,AH16,AK16)</f>
        <v>11.6267472419384</v>
      </c>
    </row>
    <row r="17" ht="20.35" customHeight="1">
      <c r="A17" s="14">
        <v>1924</v>
      </c>
      <c r="B17" t="s" s="21">
        <v>17</v>
      </c>
      <c r="C17" t="s" s="19">
        <v>18</v>
      </c>
      <c r="D17" s="17">
        <v>7.52829563712767</v>
      </c>
      <c r="E17" s="17">
        <v>10.71</v>
      </c>
      <c r="F17" s="16">
        <v>11.0627332838957</v>
      </c>
      <c r="G17" s="17">
        <v>11.7115690273143</v>
      </c>
      <c r="H17" s="17">
        <v>12.02</v>
      </c>
      <c r="I17" s="16">
        <v>12.6157449397716</v>
      </c>
      <c r="J17" s="17">
        <v>11.1256095249866</v>
      </c>
      <c r="K17" s="17">
        <v>8.119999999999999</v>
      </c>
      <c r="L17" s="16">
        <v>8.216507848226421</v>
      </c>
      <c r="M17" s="17">
        <v>9.671677172166611</v>
      </c>
      <c r="N17" s="17">
        <v>5.46</v>
      </c>
      <c r="O17" s="16">
        <v>5.60431250772464</v>
      </c>
      <c r="P17" s="17">
        <v>6.79455104437029</v>
      </c>
      <c r="Q17" s="17">
        <v>10.58</v>
      </c>
      <c r="R17" s="16">
        <v>10.1762977382277</v>
      </c>
      <c r="S17" s="17">
        <v>10.8121662958843</v>
      </c>
      <c r="T17" s="17">
        <v>10.33</v>
      </c>
      <c r="U17" s="16">
        <v>9.655423927821021</v>
      </c>
      <c r="V17" s="22">
        <v>12.4</v>
      </c>
      <c r="W17" s="17">
        <v>13.21</v>
      </c>
      <c r="X17" s="16">
        <v>13.6094636015326</v>
      </c>
      <c r="Y17" s="17">
        <v>13.0378089852923</v>
      </c>
      <c r="Z17" s="17">
        <v>13.45</v>
      </c>
      <c r="AA17" s="16">
        <v>12.8015279322704</v>
      </c>
      <c r="AB17" s="17">
        <v>12.5842794462984</v>
      </c>
      <c r="AC17" s="17">
        <v>7.12</v>
      </c>
      <c r="AD17" s="16">
        <v>6.02475952964968</v>
      </c>
      <c r="AE17" s="17">
        <v>8.4049329281212</v>
      </c>
      <c r="AF17" s="17">
        <v>10.28</v>
      </c>
      <c r="AG17" s="16">
        <v>9.02590439995056</v>
      </c>
      <c r="AH17" s="17">
        <v>11.3706222963787</v>
      </c>
      <c r="AI17" s="17">
        <v>14.67</v>
      </c>
      <c r="AJ17" s="16">
        <v>15.005476764306</v>
      </c>
      <c r="AK17" s="17">
        <v>15.3385703250525</v>
      </c>
      <c r="AL17" s="20"/>
      <c r="AM17" s="17">
        <f>AVERAGE(B17,E17,H17,K17,N17,Q17,T17,W17,Z17,AC17,AF17,AI17)</f>
        <v>10.5409090909091</v>
      </c>
      <c r="AN17" s="17">
        <f>AVERAGE(C17,F17,I17,L17,O17,R17,U17,X17,AA17,AD17,AG17,AJ17)</f>
        <v>10.3452865884888</v>
      </c>
      <c r="AO17" s="17">
        <f>AVERAGE(D17,G17,J17,M17,P17,S17,V17,Y17,AB17,AE17,AH17,AK17)</f>
        <v>10.8983402235827</v>
      </c>
    </row>
    <row r="18" ht="20.35" customHeight="1">
      <c r="A18" s="14">
        <v>1925</v>
      </c>
      <c r="B18" s="15">
        <v>5.72</v>
      </c>
      <c r="C18" s="16">
        <v>5.41322793585725</v>
      </c>
      <c r="D18" s="17">
        <v>7.74162976009009</v>
      </c>
      <c r="E18" s="17">
        <v>11.04</v>
      </c>
      <c r="F18" s="16">
        <v>11.3194588784717</v>
      </c>
      <c r="G18" s="17">
        <v>11.9346818996416</v>
      </c>
      <c r="H18" s="17">
        <v>11.78</v>
      </c>
      <c r="I18" s="16">
        <v>12.2433294930876</v>
      </c>
      <c r="J18" s="17">
        <v>10.8763127240143</v>
      </c>
      <c r="K18" s="17">
        <v>8.42</v>
      </c>
      <c r="L18" s="16">
        <v>8.5203302832071</v>
      </c>
      <c r="M18" s="17">
        <v>9.909922113635981</v>
      </c>
      <c r="N18" t="s" s="18">
        <v>27</v>
      </c>
      <c r="O18" s="16">
        <v>5.78214797747056</v>
      </c>
      <c r="P18" s="17">
        <v>7.05675755248337</v>
      </c>
      <c r="Q18" s="17">
        <v>10.71</v>
      </c>
      <c r="R18" s="16">
        <v>10.2941481054788</v>
      </c>
      <c r="S18" s="17">
        <v>10.9382488479263</v>
      </c>
      <c r="T18" s="17">
        <v>10.19</v>
      </c>
      <c r="U18" s="16">
        <v>9.53076420890938</v>
      </c>
      <c r="V18" s="22">
        <v>12.4</v>
      </c>
      <c r="W18" s="17">
        <v>13.33</v>
      </c>
      <c r="X18" s="16">
        <v>13.7394598054276</v>
      </c>
      <c r="Y18" s="17">
        <v>13.1693381976446</v>
      </c>
      <c r="Z18" s="17">
        <v>13.26</v>
      </c>
      <c r="AA18" s="16">
        <v>12.6526644905274</v>
      </c>
      <c r="AB18" s="17">
        <v>12.3926894521249</v>
      </c>
      <c r="AC18" s="17">
        <v>7.91</v>
      </c>
      <c r="AD18" s="16">
        <v>6.77145657873828</v>
      </c>
      <c r="AE18" s="17">
        <v>9.07362647209421</v>
      </c>
      <c r="AF18" s="17">
        <v>10.5</v>
      </c>
      <c r="AG18" s="16">
        <v>9.17041922683052</v>
      </c>
      <c r="AH18" s="17">
        <v>11.5812205581157</v>
      </c>
      <c r="AI18" s="17">
        <v>14.47</v>
      </c>
      <c r="AJ18" s="16">
        <v>14.7636149513569</v>
      </c>
      <c r="AK18" s="17">
        <v>15.1407949308756</v>
      </c>
      <c r="AL18" s="20"/>
      <c r="AM18" s="17">
        <f>AVERAGE(B18,E18,H18,K18,N18,Q18,T18,W18,Z18,AC18,AF18,AI18)</f>
        <v>10.6663636363636</v>
      </c>
      <c r="AN18" s="17">
        <f>AVERAGE(C18,F18,I18,L18,O18,R18,U18,X18,AA18,AD18,AG18,AJ18)</f>
        <v>10.0167518279469</v>
      </c>
      <c r="AO18" s="17">
        <f>AVERAGE(D18,G18,J18,M18,P18,S18,V18,Y18,AB18,AE18,AH18,AK18)</f>
        <v>11.0179352090539</v>
      </c>
    </row>
    <row r="19" ht="20.35" customHeight="1">
      <c r="A19" s="14">
        <v>1926</v>
      </c>
      <c r="B19" s="15">
        <v>6.55</v>
      </c>
      <c r="C19" s="16">
        <v>6.48909736567968</v>
      </c>
      <c r="D19" s="17">
        <v>7.11377617546833</v>
      </c>
      <c r="E19" s="17">
        <v>12.29</v>
      </c>
      <c r="F19" s="16">
        <v>12.6109165386585</v>
      </c>
      <c r="G19" s="17">
        <v>13.1783717357911</v>
      </c>
      <c r="H19" s="17">
        <v>12.5</v>
      </c>
      <c r="I19" s="16">
        <v>13.0177809779826</v>
      </c>
      <c r="J19" s="17">
        <v>11.5995218894009</v>
      </c>
      <c r="K19" s="17">
        <v>8.609999999999999</v>
      </c>
      <c r="L19" s="16">
        <v>8.706666026625699</v>
      </c>
      <c r="M19" s="17">
        <v>10.1077662570405</v>
      </c>
      <c r="N19" s="17">
        <v>7.21</v>
      </c>
      <c r="O19" s="16">
        <v>7.21087493599591</v>
      </c>
      <c r="P19" s="17">
        <v>8.336351766513051</v>
      </c>
      <c r="Q19" s="17">
        <v>11.05</v>
      </c>
      <c r="R19" s="16">
        <v>10.6772177419355</v>
      </c>
      <c r="S19" s="17">
        <v>11.3310323860727</v>
      </c>
      <c r="T19" s="17">
        <v>11.09</v>
      </c>
      <c r="U19" s="16">
        <v>10.4481044193725</v>
      </c>
      <c r="V19" s="22">
        <v>13</v>
      </c>
      <c r="W19" s="17">
        <v>13.75</v>
      </c>
      <c r="X19" s="16">
        <v>14.1764637736815</v>
      </c>
      <c r="Y19" s="17">
        <v>13.5534094982079</v>
      </c>
      <c r="Z19" s="17">
        <v>13.82</v>
      </c>
      <c r="AA19" s="16">
        <v>13.0784565412186</v>
      </c>
      <c r="AB19" s="17">
        <v>12.9393033154122</v>
      </c>
      <c r="AC19" s="17">
        <v>8.359999999999999</v>
      </c>
      <c r="AD19" s="16">
        <v>7.29316226583329</v>
      </c>
      <c r="AE19" s="17">
        <v>9.49854291364302</v>
      </c>
      <c r="AF19" s="17">
        <v>11.35</v>
      </c>
      <c r="AG19" s="16">
        <v>10.162711522503</v>
      </c>
      <c r="AH19" s="17">
        <v>12.3808058115719</v>
      </c>
      <c r="AI19" s="17">
        <v>14.74</v>
      </c>
      <c r="AJ19" s="16">
        <v>15.0903072196621</v>
      </c>
      <c r="AK19" s="17">
        <v>15.4219732462878</v>
      </c>
      <c r="AL19" s="20"/>
      <c r="AM19" s="17">
        <f>AVERAGE(B19,E19,H19,K19,N19,Q19,T19,W19,Z19,AC19,AF19,AI19)</f>
        <v>10.9433333333333</v>
      </c>
      <c r="AN19" s="17">
        <f>AVERAGE(C19,F19,I19,L19,O19,R19,U19,X19,AA19,AD19,AG19,AJ19)</f>
        <v>10.7468132774291</v>
      </c>
      <c r="AO19" s="17">
        <f>AVERAGE(D19,G19,J19,M19,P19,S19,V19,Y19,AB19,AE19,AH19,AK19)</f>
        <v>11.5384045829508</v>
      </c>
    </row>
    <row r="20" ht="20.35" customHeight="1">
      <c r="A20" s="14">
        <v>1927</v>
      </c>
      <c r="B20" s="15">
        <v>4.93</v>
      </c>
      <c r="C20" s="16">
        <v>4.6919623655914</v>
      </c>
      <c r="D20" s="17">
        <v>5.56141506435722</v>
      </c>
      <c r="E20" s="17">
        <v>11.74</v>
      </c>
      <c r="F20" s="16">
        <v>12.0863946492575</v>
      </c>
      <c r="G20" s="17">
        <v>12.678397536063</v>
      </c>
      <c r="H20" s="17">
        <v>11.66</v>
      </c>
      <c r="I20" s="16">
        <v>12.3076167657339</v>
      </c>
      <c r="J20" s="17">
        <v>10.6766643909655</v>
      </c>
      <c r="K20" s="17">
        <v>8.26</v>
      </c>
      <c r="L20" s="16">
        <v>8.381312724014339</v>
      </c>
      <c r="M20" s="17">
        <v>9.824548131080389</v>
      </c>
      <c r="N20" t="s" s="18">
        <v>28</v>
      </c>
      <c r="O20" s="16">
        <v>5.66985599078342</v>
      </c>
      <c r="P20" s="17">
        <v>6.97523553507424</v>
      </c>
      <c r="Q20" s="17">
        <v>10.49</v>
      </c>
      <c r="R20" s="16">
        <v>10.1000714418137</v>
      </c>
      <c r="S20" s="17">
        <v>10.7054173949891</v>
      </c>
      <c r="T20" s="17">
        <v>9.92</v>
      </c>
      <c r="U20" s="16">
        <v>9.295666922683059</v>
      </c>
      <c r="V20" s="22">
        <v>12.2</v>
      </c>
      <c r="W20" s="17">
        <v>13.04</v>
      </c>
      <c r="X20" s="16">
        <v>13.4463933691756</v>
      </c>
      <c r="Y20" s="17">
        <v>12.8613223246288</v>
      </c>
      <c r="Z20" s="17">
        <v>13.1</v>
      </c>
      <c r="AA20" s="16">
        <v>12.4388676253058</v>
      </c>
      <c r="AB20" s="17">
        <v>12.1890032134471</v>
      </c>
      <c r="AC20" s="17">
        <v>7.55</v>
      </c>
      <c r="AD20" s="16">
        <v>6.52533743400957</v>
      </c>
      <c r="AE20" s="17">
        <v>8.776637194223399</v>
      </c>
      <c r="AF20" t="s" s="18">
        <v>17</v>
      </c>
      <c r="AG20" t="s" s="19">
        <v>18</v>
      </c>
      <c r="AH20" t="s" s="18">
        <v>18</v>
      </c>
      <c r="AI20" s="17">
        <v>14.33</v>
      </c>
      <c r="AJ20" s="16">
        <v>14.6319060419867</v>
      </c>
      <c r="AK20" s="17">
        <v>15.0388959293395</v>
      </c>
      <c r="AL20" s="20"/>
      <c r="AM20" s="17">
        <f>AVERAGE(B20,E20,H20,K20,N20,Q20,T20,W20,Z20,AC20,AF20,AI20)</f>
        <v>10.502</v>
      </c>
      <c r="AN20" s="17">
        <f>AVERAGE(C20,F20,I20,L20,O20,R20,U20,X20,AA20,AD20,AG20,AJ20)</f>
        <v>9.96139866639591</v>
      </c>
      <c r="AO20" s="17">
        <f>AVERAGE(D20,G20,J20,M20,P20,S20,V20,Y20,AB20,AE20,AH20,AK20)</f>
        <v>10.6806851558335</v>
      </c>
    </row>
    <row r="21" ht="20.35" customHeight="1">
      <c r="A21" s="14">
        <v>1928</v>
      </c>
      <c r="B21" s="15">
        <v>6.23</v>
      </c>
      <c r="C21" s="16">
        <v>6.23976824043175</v>
      </c>
      <c r="D21" s="17">
        <v>6.87454532814238</v>
      </c>
      <c r="E21" s="17">
        <v>12.95</v>
      </c>
      <c r="F21" s="16">
        <v>13.2344104560623</v>
      </c>
      <c r="G21" s="17">
        <v>13.7734510567297</v>
      </c>
      <c r="H21" s="17">
        <v>12.3</v>
      </c>
      <c r="I21" s="16">
        <v>12.8926337906316</v>
      </c>
      <c r="J21" s="17">
        <v>11.4228757261154</v>
      </c>
      <c r="K21" s="17">
        <v>8.85</v>
      </c>
      <c r="L21" s="16">
        <v>8.97512668396983</v>
      </c>
      <c r="M21" s="17">
        <v>10.3822086268694</v>
      </c>
      <c r="N21" t="s" s="18">
        <v>29</v>
      </c>
      <c r="O21" s="16">
        <v>6.228679705846</v>
      </c>
      <c r="P21" s="17">
        <v>7.47602119639105</v>
      </c>
      <c r="Q21" s="17">
        <v>11.43</v>
      </c>
      <c r="R21" s="16">
        <v>11.0261528241256</v>
      </c>
      <c r="S21" s="17">
        <v>11.717856260042</v>
      </c>
      <c r="T21" s="17">
        <v>10.95</v>
      </c>
      <c r="U21" s="16">
        <v>10.3218804844889</v>
      </c>
      <c r="V21" s="22">
        <v>12.9</v>
      </c>
      <c r="W21" s="17">
        <v>14.22</v>
      </c>
      <c r="X21" s="16">
        <v>14.5774839327648</v>
      </c>
      <c r="Y21" s="17">
        <v>14.0165467803733</v>
      </c>
      <c r="Z21" t="s" s="18">
        <v>17</v>
      </c>
      <c r="AA21" t="s" s="19">
        <v>18</v>
      </c>
      <c r="AB21" t="s" s="18">
        <v>18</v>
      </c>
      <c r="AC21" s="17">
        <v>8.24</v>
      </c>
      <c r="AD21" s="16">
        <v>7.54210951125392</v>
      </c>
      <c r="AE21" s="17">
        <v>9.79400815721171</v>
      </c>
      <c r="AF21" s="17">
        <v>11.73</v>
      </c>
      <c r="AG21" s="16">
        <v>10.4936466444197</v>
      </c>
      <c r="AH21" s="17">
        <v>12.6855231120999</v>
      </c>
      <c r="AI21" s="17">
        <v>15.02</v>
      </c>
      <c r="AJ21" s="16">
        <v>15.4176897169695</v>
      </c>
      <c r="AK21" s="17">
        <v>15.7063447039921</v>
      </c>
      <c r="AL21" s="20"/>
      <c r="AM21" s="17">
        <f>AVERAGE(B21,E21,H21,K21,N21,Q21,T21,W21,Z21,AC21,AF21,AI21)</f>
        <v>11.192</v>
      </c>
      <c r="AN21" s="17">
        <f>AVERAGE(C21,F21,I21,L21,O21,R21,U21,X21,AA21,AD21,AG21,AJ21)</f>
        <v>10.6317801809967</v>
      </c>
      <c r="AO21" s="17">
        <f>AVERAGE(D21,G21,J21,M21,P21,S21,V21,Y21,AB21,AE21,AH21,AK21)</f>
        <v>11.5226709952697</v>
      </c>
    </row>
    <row r="22" ht="20.35" customHeight="1">
      <c r="A22" s="14">
        <v>1929</v>
      </c>
      <c r="B22" s="15">
        <v>5.52</v>
      </c>
      <c r="C22" s="16">
        <v>5.28979160970726</v>
      </c>
      <c r="D22" s="17">
        <v>6.15268530459159</v>
      </c>
      <c r="E22" s="17">
        <v>11.22</v>
      </c>
      <c r="F22" s="16">
        <v>11.4898579109063</v>
      </c>
      <c r="G22" s="17">
        <v>12.1664759344598</v>
      </c>
      <c r="H22" s="17">
        <v>11.62</v>
      </c>
      <c r="I22" s="16">
        <v>12.1580436081243</v>
      </c>
      <c r="J22" s="17">
        <v>10.6681430866748</v>
      </c>
      <c r="K22" s="17">
        <v>8.06</v>
      </c>
      <c r="L22" s="16">
        <v>8.18755305718876</v>
      </c>
      <c r="M22" s="17">
        <v>9.665092165898621</v>
      </c>
      <c r="N22" s="17">
        <v>5.14</v>
      </c>
      <c r="O22" s="16">
        <v>5.00622347140562</v>
      </c>
      <c r="P22" s="17">
        <v>6.2386335125448</v>
      </c>
      <c r="Q22" t="s" s="18">
        <v>17</v>
      </c>
      <c r="R22" t="s" s="19">
        <v>18</v>
      </c>
      <c r="S22" t="s" s="18">
        <v>18</v>
      </c>
      <c r="T22" s="17">
        <v>10.96</v>
      </c>
      <c r="U22" s="16">
        <v>10.2557572125995</v>
      </c>
      <c r="V22" s="22">
        <v>13</v>
      </c>
      <c r="W22" s="17">
        <v>13.48</v>
      </c>
      <c r="X22" s="16">
        <v>13.9388594470046</v>
      </c>
      <c r="Y22" s="17">
        <v>13.3276831939466</v>
      </c>
      <c r="Z22" s="17">
        <v>13.98</v>
      </c>
      <c r="AA22" s="16">
        <v>13.2967261106833</v>
      </c>
      <c r="AB22" s="17">
        <v>12.9857443455692</v>
      </c>
      <c r="AC22" s="17">
        <v>7.26</v>
      </c>
      <c r="AD22" s="16">
        <v>6.65091325017215</v>
      </c>
      <c r="AE22" s="17">
        <v>8.99208269329238</v>
      </c>
      <c r="AF22" s="17">
        <v>10.76</v>
      </c>
      <c r="AG22" s="16">
        <v>9.44651753712238</v>
      </c>
      <c r="AH22" s="17">
        <v>11.7934856630824</v>
      </c>
      <c r="AI22" t="s" s="18">
        <v>17</v>
      </c>
      <c r="AJ22" t="s" s="19">
        <v>18</v>
      </c>
      <c r="AK22" t="s" s="18">
        <v>18</v>
      </c>
      <c r="AL22" s="20"/>
      <c r="AM22" s="17">
        <f>AVERAGE(B22,E22,H22,K22,N22,Q22,T22,W22,Z22,AC22,AF22,AI22)</f>
        <v>9.800000000000001</v>
      </c>
      <c r="AN22" s="17">
        <f>AVERAGE(C22,F22,I22,L22,O22,R22,U22,X22,AA22,AD22,AG22,AJ22)</f>
        <v>9.572024321491419</v>
      </c>
      <c r="AO22" s="17">
        <f>AVERAGE(D22,G22,J22,M22,P22,S22,V22,Y22,AB22,AE22,AH22,AK22)</f>
        <v>10.499002590006</v>
      </c>
    </row>
    <row r="23" ht="20.35" customHeight="1">
      <c r="A23" s="14">
        <v>1930</v>
      </c>
      <c r="B23" s="15"/>
      <c r="C23" t="s" s="19">
        <v>18</v>
      </c>
      <c r="D23" s="17">
        <v>7.40718766001024</v>
      </c>
      <c r="E23" s="17">
        <v>12.7</v>
      </c>
      <c r="F23" s="16">
        <v>13.0020448867348</v>
      </c>
      <c r="G23" s="17">
        <v>13.5974138593146</v>
      </c>
      <c r="H23" s="17">
        <v>12.63</v>
      </c>
      <c r="I23" s="16">
        <v>13.6760938300051</v>
      </c>
      <c r="J23" s="17">
        <v>11.8515765685927</v>
      </c>
      <c r="K23" s="17">
        <v>9.619999999999999</v>
      </c>
      <c r="L23" s="16">
        <v>9.718483742959551</v>
      </c>
      <c r="M23" s="17">
        <v>11.0786200716846</v>
      </c>
      <c r="N23" t="s" s="18">
        <v>30</v>
      </c>
      <c r="O23" s="16">
        <v>6.35619559651818</v>
      </c>
      <c r="P23" s="17">
        <v>7.50317332309267</v>
      </c>
      <c r="Q23" s="17">
        <v>11.21</v>
      </c>
      <c r="R23" s="16">
        <v>10.8289982255416</v>
      </c>
      <c r="S23" s="17">
        <v>11.5069378674718</v>
      </c>
      <c r="T23" s="17">
        <v>11.27</v>
      </c>
      <c r="U23" s="16">
        <v>10.6107738095238</v>
      </c>
      <c r="V23" s="22">
        <v>13.1</v>
      </c>
      <c r="W23" s="17">
        <v>14.01</v>
      </c>
      <c r="X23" s="16">
        <v>14.3881342805939</v>
      </c>
      <c r="Y23" s="17">
        <v>13.798955453149</v>
      </c>
      <c r="Z23" t="s" s="18">
        <v>17</v>
      </c>
      <c r="AA23" t="s" s="19">
        <v>18</v>
      </c>
      <c r="AB23" t="s" s="18">
        <v>18</v>
      </c>
      <c r="AC23" s="17">
        <v>8.4</v>
      </c>
      <c r="AD23" s="16">
        <v>7.86917747011671</v>
      </c>
      <c r="AE23" s="17">
        <v>9.975707430164411</v>
      </c>
      <c r="AF23" s="17">
        <v>11.84</v>
      </c>
      <c r="AG23" s="16">
        <v>10.5534728622632</v>
      </c>
      <c r="AH23" s="17">
        <v>12.7536559360489</v>
      </c>
      <c r="AI23" s="17">
        <v>15.61</v>
      </c>
      <c r="AJ23" s="16">
        <v>14.9719213367586</v>
      </c>
      <c r="AK23" s="17">
        <v>15.2890600005297</v>
      </c>
      <c r="AL23" s="20"/>
      <c r="AM23" s="17">
        <f>AVERAGE(B23,E23,H23,K23,N23,Q23,T23,W23,Z23,AC23,AF23,AI23)</f>
        <v>11.9211111111111</v>
      </c>
      <c r="AN23" s="17">
        <f>AVERAGE(C23,F23,I23,L23,O23,R23,U23,X23,AA23,AD23,AG23,AJ23)</f>
        <v>11.1975296041015</v>
      </c>
      <c r="AO23" s="17">
        <f>AVERAGE(D23,G23,J23,M23,P23,S23,V23,Y23,AB23,AE23,AH23,AK23)</f>
        <v>11.6238443790962</v>
      </c>
    </row>
    <row r="24" ht="20.35" customHeight="1">
      <c r="A24" s="14">
        <v>1931</v>
      </c>
      <c r="B24" s="15">
        <v>6.51</v>
      </c>
      <c r="C24" s="16">
        <v>6.48689703727245</v>
      </c>
      <c r="D24" s="17">
        <v>7.07979646697389</v>
      </c>
      <c r="E24" s="17">
        <v>11.94</v>
      </c>
      <c r="F24" s="16">
        <v>12.2398299624509</v>
      </c>
      <c r="G24" s="17">
        <v>12.7910320660522</v>
      </c>
      <c r="H24" s="17">
        <v>11.51</v>
      </c>
      <c r="I24" s="16">
        <v>12.5060234254992</v>
      </c>
      <c r="J24" s="17">
        <v>10.5655805171531</v>
      </c>
      <c r="K24" s="17">
        <v>8.41</v>
      </c>
      <c r="L24" s="16">
        <v>8.51481566820277</v>
      </c>
      <c r="M24" s="17">
        <v>9.937279185867901</v>
      </c>
      <c r="N24" s="17">
        <v>6.7</v>
      </c>
      <c r="O24" s="16">
        <v>6.58363735279058</v>
      </c>
      <c r="P24" s="17">
        <v>7.77423963133641</v>
      </c>
      <c r="Q24" s="17">
        <v>11.17</v>
      </c>
      <c r="R24" s="16">
        <v>10.7877554408575</v>
      </c>
      <c r="S24" s="17">
        <v>11.4589712147944</v>
      </c>
      <c r="T24" s="17">
        <v>10.47</v>
      </c>
      <c r="U24" t="s" s="19">
        <v>18</v>
      </c>
      <c r="V24" s="22">
        <v>12.1</v>
      </c>
      <c r="W24" s="17">
        <v>13.62</v>
      </c>
      <c r="X24" s="16">
        <v>14.0173643113159</v>
      </c>
      <c r="Y24" s="17">
        <v>13.4197930902061</v>
      </c>
      <c r="Z24" t="s" s="18">
        <v>17</v>
      </c>
      <c r="AA24" t="s" s="19">
        <v>18</v>
      </c>
      <c r="AB24" s="17">
        <v>9.98998961164283</v>
      </c>
      <c r="AC24" s="17">
        <v>8.08</v>
      </c>
      <c r="AD24" s="16">
        <v>7.47824021840846</v>
      </c>
      <c r="AE24" s="17">
        <v>9.661188798841749</v>
      </c>
      <c r="AF24" s="17">
        <v>10.5</v>
      </c>
      <c r="AG24" s="16">
        <v>9.17761421420626</v>
      </c>
      <c r="AH24" s="17">
        <v>11.6077873783922</v>
      </c>
      <c r="AI24" s="17">
        <v>15.68</v>
      </c>
      <c r="AJ24" s="16">
        <v>15.057379672299</v>
      </c>
      <c r="AK24" s="17">
        <v>15.3885765488991</v>
      </c>
      <c r="AL24" s="20"/>
      <c r="AM24" s="17">
        <f>AVERAGE(B24,E24,H24,K24,N24,Q24,T24,W24,Z24,AC24,AF24,AI24)</f>
        <v>10.4172727272727</v>
      </c>
      <c r="AN24" s="17">
        <f>AVERAGE(C24,F24,I24,L24,O24,R24,U24,X24,AA24,AD24,AG24,AJ24)</f>
        <v>10.2849557303303</v>
      </c>
      <c r="AO24" s="17">
        <f>AVERAGE(D24,G24,J24,M24,P24,S24,V24,Y24,AB24,AE24,AH24,AK24)</f>
        <v>10.981186209180</v>
      </c>
    </row>
    <row r="25" ht="20.35" customHeight="1">
      <c r="A25" s="14">
        <v>1932</v>
      </c>
      <c r="B25" s="15">
        <v>6.35</v>
      </c>
      <c r="C25" s="16">
        <v>5.83438547239437</v>
      </c>
      <c r="D25" s="17">
        <v>6.65468267210481</v>
      </c>
      <c r="E25" s="17">
        <v>11.98</v>
      </c>
      <c r="F25" s="16">
        <v>12.3004075892161</v>
      </c>
      <c r="G25" s="17">
        <v>12.9166809445035</v>
      </c>
      <c r="H25" s="17">
        <v>12.38</v>
      </c>
      <c r="I25" s="16">
        <v>13.2456865653195</v>
      </c>
      <c r="J25" s="17">
        <v>11.4831414534668</v>
      </c>
      <c r="K25" s="17">
        <v>8.48</v>
      </c>
      <c r="L25" s="16">
        <v>8.162844827586211</v>
      </c>
      <c r="M25" s="17">
        <v>9.623910826844639</v>
      </c>
      <c r="N25" s="17">
        <v>7.11</v>
      </c>
      <c r="O25" s="16">
        <v>6.36482851316278</v>
      </c>
      <c r="P25" s="17">
        <v>7.61665090841676</v>
      </c>
      <c r="Q25" t="s" s="18">
        <v>17</v>
      </c>
      <c r="R25" t="s" s="19">
        <v>18</v>
      </c>
      <c r="S25" t="s" s="18">
        <v>18</v>
      </c>
      <c r="T25" s="17">
        <v>10.99</v>
      </c>
      <c r="U25" t="s" s="19">
        <v>18</v>
      </c>
      <c r="V25" s="22">
        <v>12.3</v>
      </c>
      <c r="W25" s="17">
        <v>13.59</v>
      </c>
      <c r="X25" s="16">
        <v>13.944505314547</v>
      </c>
      <c r="Y25" s="17">
        <v>13.3361478803609</v>
      </c>
      <c r="Z25" t="s" s="18">
        <v>17</v>
      </c>
      <c r="AA25" t="s" s="19">
        <v>18</v>
      </c>
      <c r="AB25" s="17">
        <v>11.1099867136324</v>
      </c>
      <c r="AC25" s="17">
        <v>7.93</v>
      </c>
      <c r="AD25" s="16">
        <v>7.0153494623656</v>
      </c>
      <c r="AE25" s="17">
        <v>9.22977196885428</v>
      </c>
      <c r="AF25" s="17">
        <v>11.5</v>
      </c>
      <c r="AG25" s="16">
        <v>10.143166392994</v>
      </c>
      <c r="AH25" s="17">
        <v>12.3638990854035</v>
      </c>
      <c r="AI25" s="17">
        <v>15.52</v>
      </c>
      <c r="AJ25" s="16">
        <v>14.934678655296</v>
      </c>
      <c r="AK25" s="17">
        <v>15.2242992213571</v>
      </c>
      <c r="AL25" s="20"/>
      <c r="AM25" s="17">
        <f>AVERAGE(B25,E25,H25,K25,N25,Q25,T25,W25,Z25,AC25,AF25,AI25)</f>
        <v>10.583</v>
      </c>
      <c r="AN25" s="17">
        <f>AVERAGE(C25,F25,I25,L25,O25,R25,U25,X25,AA25,AD25,AG25,AJ25)</f>
        <v>10.2162058658757</v>
      </c>
      <c r="AO25" s="17">
        <f>AVERAGE(D25,G25,J25,M25,P25,S25,V25,Y25,AB25,AE25,AH25,AK25)</f>
        <v>11.0781065159041</v>
      </c>
    </row>
    <row r="26" ht="20.35" customHeight="1">
      <c r="A26" s="14">
        <v>1933</v>
      </c>
      <c r="B26" s="15">
        <v>6.02</v>
      </c>
      <c r="C26" s="16">
        <v>5.98266630029839</v>
      </c>
      <c r="D26" s="17">
        <v>6.66883960573476</v>
      </c>
      <c r="E26" s="17">
        <v>11.99</v>
      </c>
      <c r="F26" s="16">
        <v>12.3532150361071</v>
      </c>
      <c r="G26" s="17">
        <v>12.9025547786783</v>
      </c>
      <c r="H26" t="s" s="18">
        <v>17</v>
      </c>
      <c r="I26" t="s" s="19">
        <v>18</v>
      </c>
      <c r="J26" s="17">
        <v>9.81348054275475</v>
      </c>
      <c r="K26" s="17">
        <v>8.17</v>
      </c>
      <c r="L26" s="16">
        <v>8.26957568066967</v>
      </c>
      <c r="M26" s="17">
        <v>9.63551251831842</v>
      </c>
      <c r="N26" t="s" s="18">
        <v>31</v>
      </c>
      <c r="O26" s="16">
        <v>6.92421530977982</v>
      </c>
      <c r="P26" s="17">
        <v>7.99438428059395</v>
      </c>
      <c r="Q26" t="s" s="18">
        <v>17</v>
      </c>
      <c r="R26" t="s" s="19">
        <v>18</v>
      </c>
      <c r="S26" t="s" s="18">
        <v>18</v>
      </c>
      <c r="T26" s="17">
        <v>11.11</v>
      </c>
      <c r="U26" s="16">
        <v>10.4531304403482</v>
      </c>
      <c r="V26" s="22">
        <v>12.7</v>
      </c>
      <c r="W26" s="17">
        <v>13.47</v>
      </c>
      <c r="X26" s="16">
        <v>13.8475736047107</v>
      </c>
      <c r="Y26" s="17">
        <v>13.2907437275986</v>
      </c>
      <c r="Z26" s="17">
        <v>13.94</v>
      </c>
      <c r="AA26" s="16">
        <v>12.8733787762417</v>
      </c>
      <c r="AB26" s="17">
        <v>13.1066999487967</v>
      </c>
      <c r="AC26" s="17">
        <v>7.75</v>
      </c>
      <c r="AD26" s="16">
        <v>7.15122291964617</v>
      </c>
      <c r="AE26" s="17">
        <v>9.365430747567849</v>
      </c>
      <c r="AF26" s="17">
        <v>11.71</v>
      </c>
      <c r="AG26" s="16">
        <v>10.3996134152586</v>
      </c>
      <c r="AH26" s="17">
        <v>12.6482354070661</v>
      </c>
      <c r="AI26" s="17">
        <v>14.66</v>
      </c>
      <c r="AJ26" s="16">
        <v>14.0702662570405</v>
      </c>
      <c r="AK26" s="17">
        <v>14.4312525601638</v>
      </c>
      <c r="AL26" s="20"/>
      <c r="AM26" s="17">
        <f>AVERAGE(B26,E26,H26,K26,N26,Q26,T26,W26,Z26,AC26,AF26,AI26)</f>
        <v>10.98</v>
      </c>
      <c r="AN26" s="17">
        <f>AVERAGE(C26,F26,I26,L26,O26,R26,U26,X26,AA26,AD26,AG26,AJ26)</f>
        <v>10.2324857740101</v>
      </c>
      <c r="AO26" s="17">
        <f>AVERAGE(D26,G26,J26,M26,P26,S26,V26,Y26,AB26,AE26,AH26,AK26)</f>
        <v>11.1415576470248</v>
      </c>
    </row>
    <row r="27" ht="20.35" customHeight="1">
      <c r="A27" s="14">
        <v>1934</v>
      </c>
      <c r="B27" s="15">
        <v>6.27</v>
      </c>
      <c r="C27" s="16">
        <v>6.2235111662531</v>
      </c>
      <c r="D27" s="17">
        <v>6.87027561488073</v>
      </c>
      <c r="E27" s="17">
        <v>11.99</v>
      </c>
      <c r="F27" s="16">
        <v>12.3160244922342</v>
      </c>
      <c r="G27" s="17">
        <v>12.9409547645532</v>
      </c>
      <c r="H27" t="s" s="18">
        <v>17</v>
      </c>
      <c r="I27" t="s" s="19">
        <v>18</v>
      </c>
      <c r="J27" s="17">
        <v>10.4599283154122</v>
      </c>
      <c r="K27" s="17">
        <v>9.039999999999999</v>
      </c>
      <c r="L27" s="16">
        <v>9.13294802867383</v>
      </c>
      <c r="M27" s="17">
        <v>10.5225985663083</v>
      </c>
      <c r="N27" t="s" s="18">
        <v>32</v>
      </c>
      <c r="O27" s="16">
        <v>6.03718637992832</v>
      </c>
      <c r="P27" s="17">
        <v>7.19296594982079</v>
      </c>
      <c r="Q27" s="17">
        <v>11.63</v>
      </c>
      <c r="R27" s="16">
        <v>11.2163134964776</v>
      </c>
      <c r="S27" s="17">
        <v>11.9243594734891</v>
      </c>
      <c r="T27" s="17">
        <v>11.45</v>
      </c>
      <c r="U27" s="16">
        <v>10.8648297491039</v>
      </c>
      <c r="V27" s="22">
        <v>13</v>
      </c>
      <c r="W27" s="17">
        <v>13.62</v>
      </c>
      <c r="X27" s="16">
        <v>14.009829749104</v>
      </c>
      <c r="Y27" s="17">
        <v>13.4339791125942</v>
      </c>
      <c r="Z27" s="17">
        <v>14.4</v>
      </c>
      <c r="AA27" s="16">
        <v>13.2613418458781</v>
      </c>
      <c r="AB27" s="17">
        <v>13.4435170250896</v>
      </c>
      <c r="AC27" s="17">
        <v>8.359999999999999</v>
      </c>
      <c r="AD27" s="16">
        <v>7.85190922012112</v>
      </c>
      <c r="AE27" s="17">
        <v>9.942186379928311</v>
      </c>
      <c r="AF27" s="17">
        <v>11.16</v>
      </c>
      <c r="AG27" s="16">
        <v>9.88253460635273</v>
      </c>
      <c r="AH27" s="17">
        <v>12.1658781362007</v>
      </c>
      <c r="AI27" s="17">
        <v>13.62</v>
      </c>
      <c r="AJ27" t="s" s="19">
        <v>18</v>
      </c>
      <c r="AK27" s="17">
        <v>13.4644982078853</v>
      </c>
      <c r="AL27" s="20"/>
      <c r="AM27" s="17">
        <f>AVERAGE(B27,E27,H27,K27,N27,Q27,T27,W27,Z27,AC27,AF27,AI27)</f>
        <v>11.154</v>
      </c>
      <c r="AN27" s="17">
        <f>AVERAGE(C27,F27,I27,L27,O27,R27,U27,X27,AA27,AD27,AG27,AJ27)</f>
        <v>10.0796428734127</v>
      </c>
      <c r="AO27" s="17">
        <f>AVERAGE(D27,G27,J27,M27,P27,S27,V27,Y27,AB27,AE27,AH27,AK27)</f>
        <v>11.2800951288469</v>
      </c>
    </row>
    <row r="28" ht="20.35" customHeight="1">
      <c r="A28" s="14">
        <v>1935</v>
      </c>
      <c r="B28" s="15">
        <v>4.9</v>
      </c>
      <c r="C28" s="16">
        <v>4.7802892102336</v>
      </c>
      <c r="D28" s="17">
        <v>5.63976254480287</v>
      </c>
      <c r="E28" s="17">
        <v>12</v>
      </c>
      <c r="F28" s="16">
        <v>12.360279366845</v>
      </c>
      <c r="G28" s="17">
        <v>12.9198073255999</v>
      </c>
      <c r="H28" t="s" s="18">
        <v>17</v>
      </c>
      <c r="I28" t="s" s="19">
        <v>18</v>
      </c>
      <c r="J28" t="s" s="18">
        <v>18</v>
      </c>
      <c r="K28" s="17">
        <v>8.699999999999999</v>
      </c>
      <c r="L28" s="16">
        <v>8.812705453149009</v>
      </c>
      <c r="M28" s="17">
        <v>10.1799731182796</v>
      </c>
      <c r="N28" t="s" s="18">
        <v>17</v>
      </c>
      <c r="O28" t="s" s="19">
        <v>18</v>
      </c>
      <c r="P28" t="s" s="18">
        <v>18</v>
      </c>
      <c r="Q28" s="17">
        <v>10.78</v>
      </c>
      <c r="R28" s="16">
        <v>10.3863264517895</v>
      </c>
      <c r="S28" s="17">
        <v>11.0472335443262</v>
      </c>
      <c r="T28" s="17">
        <v>10.56</v>
      </c>
      <c r="U28" s="16">
        <v>9.97547299027139</v>
      </c>
      <c r="V28" s="22">
        <v>12.3</v>
      </c>
      <c r="W28" s="17">
        <v>13.14</v>
      </c>
      <c r="X28" s="16">
        <v>13.5546492575525</v>
      </c>
      <c r="Y28" s="17">
        <v>12.9629164018221</v>
      </c>
      <c r="Z28" s="17">
        <v>13.3</v>
      </c>
      <c r="AA28" s="16">
        <v>12.1935912698413</v>
      </c>
      <c r="AB28" s="17">
        <v>12.4099964687395</v>
      </c>
      <c r="AC28" s="17">
        <v>7.83</v>
      </c>
      <c r="AD28" s="16">
        <v>7.26395097286226</v>
      </c>
      <c r="AE28" s="17">
        <v>9.45419162826421</v>
      </c>
      <c r="AF28" s="17">
        <v>10.57</v>
      </c>
      <c r="AG28" s="16">
        <v>9.295135048643109</v>
      </c>
      <c r="AH28" s="17">
        <v>11.6256291602663</v>
      </c>
      <c r="AI28" t="s" s="18">
        <v>17</v>
      </c>
      <c r="AJ28" t="s" s="19">
        <v>18</v>
      </c>
      <c r="AK28" t="s" s="18">
        <v>18</v>
      </c>
      <c r="AL28" s="20"/>
      <c r="AM28" s="17">
        <f>AVERAGE(B28,E28,H28,K28,N28,Q28,T28,W28,Z28,AC28,AF28,AI28)</f>
        <v>10.1977777777778</v>
      </c>
      <c r="AN28" s="17">
        <f>AVERAGE(C28,F28,I28,L28,O28,R28,U28,X28,AA28,AD28,AG28,AJ28)</f>
        <v>9.84693333568752</v>
      </c>
      <c r="AO28" s="17">
        <f>AVERAGE(D28,G28,J28,M28,P28,S28,V28,Y28,AB28,AE28,AH28,AK28)</f>
        <v>10.948834465789</v>
      </c>
    </row>
    <row r="29" ht="20.35" customHeight="1">
      <c r="A29" s="14">
        <v>1936</v>
      </c>
      <c r="B29" s="15">
        <v>5.44</v>
      </c>
      <c r="C29" s="16">
        <v>5.34361596414201</v>
      </c>
      <c r="D29" s="17">
        <v>6.17096557903844</v>
      </c>
      <c r="E29" s="17">
        <v>11.64</v>
      </c>
      <c r="F29" s="16">
        <v>11.9699879495736</v>
      </c>
      <c r="G29" s="17">
        <v>12.5610323198616</v>
      </c>
      <c r="H29" s="17">
        <v>11.12</v>
      </c>
      <c r="I29" s="16">
        <v>12.1621999752812</v>
      </c>
      <c r="J29" s="17">
        <v>10.1532662835249</v>
      </c>
      <c r="K29" s="17">
        <v>8.65</v>
      </c>
      <c r="L29" s="16">
        <v>8.763093251761219</v>
      </c>
      <c r="M29" s="17">
        <v>10.1827406995427</v>
      </c>
      <c r="N29" s="17">
        <v>6.21</v>
      </c>
      <c r="O29" s="16">
        <v>6.17360094892816</v>
      </c>
      <c r="P29" s="17">
        <v>7.31053955453148</v>
      </c>
      <c r="Q29" s="17">
        <v>10.5</v>
      </c>
      <c r="R29" s="16">
        <v>10.1353704733655</v>
      </c>
      <c r="S29" s="17">
        <v>10.7424378939563</v>
      </c>
      <c r="T29" s="17">
        <v>10.85</v>
      </c>
      <c r="U29" s="16">
        <v>10.2245955382524</v>
      </c>
      <c r="V29" s="22">
        <v>12.6</v>
      </c>
      <c r="W29" s="17">
        <v>13.5</v>
      </c>
      <c r="X29" s="16">
        <v>13.9173146088246</v>
      </c>
      <c r="Y29" s="17">
        <v>13.2919620566061</v>
      </c>
      <c r="Z29" s="17">
        <v>14.04</v>
      </c>
      <c r="AA29" s="16">
        <v>12.9405975612929</v>
      </c>
      <c r="AB29" s="17">
        <v>13.161765915995</v>
      </c>
      <c r="AC29" s="17">
        <v>7.78</v>
      </c>
      <c r="AD29" s="16">
        <v>7.18099798816243</v>
      </c>
      <c r="AE29" s="17">
        <v>9.41532136677437</v>
      </c>
      <c r="AF29" s="17">
        <v>11.2</v>
      </c>
      <c r="AG29" s="16">
        <v>9.932298166392989</v>
      </c>
      <c r="AH29" s="17">
        <v>12.208243109628</v>
      </c>
      <c r="AI29" s="17">
        <v>14.52</v>
      </c>
      <c r="AJ29" s="16">
        <v>14.6847300572064</v>
      </c>
      <c r="AK29" s="17">
        <v>15.0703253615128</v>
      </c>
      <c r="AL29" s="20"/>
      <c r="AM29" s="17">
        <f>AVERAGE(B29,E29,H29,K29,N29,Q29,T29,W29,Z29,AC29,AF29,AI29)</f>
        <v>10.4541666666667</v>
      </c>
      <c r="AN29" s="17">
        <f>AVERAGE(C29,F29,I29,L29,O29,R29,U29,X29,AA29,AD29,AG29,AJ29)</f>
        <v>10.285700206932</v>
      </c>
      <c r="AO29" s="17">
        <f>AVERAGE(D29,G29,J29,M29,P29,S29,V29,Y29,AB29,AE29,AH29,AK29)</f>
        <v>11.072383345081</v>
      </c>
    </row>
    <row r="30" ht="20.35" customHeight="1">
      <c r="A30" s="14">
        <v>1937</v>
      </c>
      <c r="B30" s="15">
        <v>5.79</v>
      </c>
      <c r="C30" s="16">
        <v>5.69323326454166</v>
      </c>
      <c r="D30" s="17">
        <v>6.40894073220686</v>
      </c>
      <c r="E30" s="17">
        <v>12.03</v>
      </c>
      <c r="F30" s="16">
        <v>12.3903891449053</v>
      </c>
      <c r="G30" s="17">
        <v>12.9597183819764</v>
      </c>
      <c r="H30" s="17">
        <v>12.08</v>
      </c>
      <c r="I30" s="16">
        <v>13.2525034209086</v>
      </c>
      <c r="J30" s="17">
        <v>11.1335218805728</v>
      </c>
      <c r="K30" s="17">
        <v>8.92</v>
      </c>
      <c r="L30" s="16">
        <v>9.025435227854571</v>
      </c>
      <c r="M30" s="17">
        <v>10.3995519713262</v>
      </c>
      <c r="N30" s="17">
        <v>6</v>
      </c>
      <c r="O30" s="16">
        <v>5.89191343556333</v>
      </c>
      <c r="P30" s="17">
        <v>7.10578020993343</v>
      </c>
      <c r="Q30" s="17">
        <v>10.98</v>
      </c>
      <c r="R30" s="16">
        <v>10.5982070687007</v>
      </c>
      <c r="S30" s="17">
        <v>11.2000228428413</v>
      </c>
      <c r="T30" s="17">
        <v>10.89</v>
      </c>
      <c r="U30" s="16">
        <v>10.177035938193</v>
      </c>
      <c r="V30" s="22">
        <v>12.5</v>
      </c>
      <c r="W30" s="17">
        <v>14.07</v>
      </c>
      <c r="X30" s="16">
        <v>14.4563370455709</v>
      </c>
      <c r="Y30" s="17">
        <v>13.8588034103148</v>
      </c>
      <c r="Z30" s="17">
        <v>14.4</v>
      </c>
      <c r="AA30" s="16">
        <v>13.2612164334073</v>
      </c>
      <c r="AB30" s="17">
        <v>13.4452572253513</v>
      </c>
      <c r="AC30" s="17">
        <v>8.039999999999999</v>
      </c>
      <c r="AD30" s="16">
        <v>7.53200972862263</v>
      </c>
      <c r="AE30" s="17">
        <v>9.672267665130571</v>
      </c>
      <c r="AF30" s="17">
        <v>11.07</v>
      </c>
      <c r="AG30" s="16">
        <v>9.80385880696366</v>
      </c>
      <c r="AH30" s="17">
        <v>12.1098003072197</v>
      </c>
      <c r="AI30" s="17">
        <v>14.71</v>
      </c>
      <c r="AJ30" s="16">
        <v>14.9014503328213</v>
      </c>
      <c r="AK30" s="17">
        <v>15.232620327701</v>
      </c>
      <c r="AL30" s="20"/>
      <c r="AM30" s="17">
        <f>AVERAGE(B30,E30,H30,K30,N30,Q30,T30,W30,Z30,AC30,AF30,AI30)</f>
        <v>10.7483333333333</v>
      </c>
      <c r="AN30" s="17">
        <f>AVERAGE(C30,F30,I30,L30,O30,R30,U30,X30,AA30,AD30,AG30,AJ30)</f>
        <v>10.5819658206711</v>
      </c>
      <c r="AO30" s="17">
        <f>AVERAGE(D30,G30,J30,M30,P30,S30,V30,Y30,AB30,AE30,AH30,AK30)</f>
        <v>11.3355237462145</v>
      </c>
    </row>
    <row r="31" ht="20.35" customHeight="1">
      <c r="A31" s="14">
        <v>1938</v>
      </c>
      <c r="B31" s="15">
        <v>6.83</v>
      </c>
      <c r="C31" s="16">
        <v>6.7658874400912</v>
      </c>
      <c r="D31" s="17">
        <v>7.51606118791604</v>
      </c>
      <c r="E31" s="17">
        <v>12.97</v>
      </c>
      <c r="F31" s="16">
        <v>13.3233998975934</v>
      </c>
      <c r="G31" s="17">
        <v>13.8536460485195</v>
      </c>
      <c r="H31" s="17">
        <v>11.61</v>
      </c>
      <c r="I31" s="16">
        <v>13.801472094214</v>
      </c>
      <c r="J31" s="17">
        <v>11.9106534818228</v>
      </c>
      <c r="K31" s="17">
        <v>9.18</v>
      </c>
      <c r="L31" s="16">
        <v>9.2671729390681</v>
      </c>
      <c r="M31" s="17">
        <v>10.648438697318</v>
      </c>
      <c r="N31" s="17">
        <v>7.24</v>
      </c>
      <c r="O31" s="16">
        <v>6.98097158218126</v>
      </c>
      <c r="P31" s="17">
        <v>8.195296670021371</v>
      </c>
      <c r="Q31" s="17">
        <v>11.4</v>
      </c>
      <c r="R31" s="16">
        <v>11.006483472720</v>
      </c>
      <c r="S31" s="17">
        <v>11.6675873300336</v>
      </c>
      <c r="T31" t="s" s="18">
        <v>17</v>
      </c>
      <c r="U31" t="s" s="19">
        <v>18</v>
      </c>
      <c r="V31" s="22">
        <v>12.8</v>
      </c>
      <c r="W31" s="17">
        <v>14.01</v>
      </c>
      <c r="X31" s="16">
        <v>14.4398169482847</v>
      </c>
      <c r="Y31" s="17">
        <v>13.8104896313364</v>
      </c>
      <c r="Z31" t="s" s="18">
        <v>18</v>
      </c>
      <c r="AA31" s="16">
        <v>14.2983187830688</v>
      </c>
      <c r="AB31" s="17">
        <v>14.4201431284765</v>
      </c>
      <c r="AC31" s="17">
        <v>8.859999999999999</v>
      </c>
      <c r="AD31" s="16">
        <v>8.319885432667681</v>
      </c>
      <c r="AE31" s="17">
        <v>10.4243471582181</v>
      </c>
      <c r="AF31" t="s" s="18">
        <v>17</v>
      </c>
      <c r="AG31" t="s" s="19">
        <v>18</v>
      </c>
      <c r="AH31" t="s" s="18">
        <v>18</v>
      </c>
      <c r="AI31" s="17">
        <v>15.02</v>
      </c>
      <c r="AJ31" s="16">
        <v>15.1834235791091</v>
      </c>
      <c r="AK31" s="17">
        <v>15.5278187403994</v>
      </c>
      <c r="AL31" s="20"/>
      <c r="AM31" s="17">
        <f>AVERAGE(B31,E31,H31,K31,N31,Q31,T31,W31,Z31,AC31,AF31,AI31)</f>
        <v>10.7911111111111</v>
      </c>
      <c r="AN31" s="17">
        <f>AVERAGE(C31,F31,I31,L31,O31,R31,U31,X31,AA31,AD31,AG31,AJ31)</f>
        <v>11.3386832168998</v>
      </c>
      <c r="AO31" s="17">
        <f>AVERAGE(D31,G31,J31,M31,P31,S31,V31,Y31,AB31,AE31,AH31,AK31)</f>
        <v>11.8885892794602</v>
      </c>
    </row>
    <row r="32" ht="20.35" customHeight="1">
      <c r="A32" s="14">
        <v>1939</v>
      </c>
      <c r="B32" s="15">
        <v>7.24</v>
      </c>
      <c r="C32" s="16">
        <v>7.18471871303212</v>
      </c>
      <c r="D32" s="17">
        <v>7.81502688172044</v>
      </c>
      <c r="E32" s="17">
        <v>12.63</v>
      </c>
      <c r="F32" s="16">
        <v>12.9781554019457</v>
      </c>
      <c r="G32" s="17">
        <v>13.5129633896569</v>
      </c>
      <c r="H32" s="17">
        <v>12.65</v>
      </c>
      <c r="I32" s="16">
        <v>13.2374059139785</v>
      </c>
      <c r="J32" s="17">
        <v>13.1032078853047</v>
      </c>
      <c r="K32" s="17">
        <v>9.1</v>
      </c>
      <c r="L32" s="16">
        <v>9.20517588325654</v>
      </c>
      <c r="M32" s="17">
        <v>10.5628001792115</v>
      </c>
      <c r="N32" t="s" s="18">
        <v>33</v>
      </c>
      <c r="O32" s="16">
        <v>6.44026049667178</v>
      </c>
      <c r="P32" s="17">
        <v>7.64080261136712</v>
      </c>
      <c r="Q32" s="17">
        <v>11.52</v>
      </c>
      <c r="R32" s="16">
        <v>11.0803266857355</v>
      </c>
      <c r="S32" s="17">
        <v>11.7904080592192</v>
      </c>
      <c r="T32" s="17">
        <v>11.31</v>
      </c>
      <c r="U32" s="16">
        <v>10.412054531490</v>
      </c>
      <c r="V32" s="22">
        <v>12.5</v>
      </c>
      <c r="W32" s="17">
        <v>13.88</v>
      </c>
      <c r="X32" s="16">
        <v>14.2810816692268</v>
      </c>
      <c r="Y32" s="17">
        <v>13.6918990015361</v>
      </c>
      <c r="Z32" t="s" s="18">
        <v>18</v>
      </c>
      <c r="AA32" s="16">
        <v>12.7996982431149</v>
      </c>
      <c r="AB32" s="17">
        <v>12.7542590973841</v>
      </c>
      <c r="AC32" s="17">
        <v>9.140000000000001</v>
      </c>
      <c r="AD32" s="16">
        <v>8.62217822636301</v>
      </c>
      <c r="AE32" s="17">
        <v>10.6660856374808</v>
      </c>
      <c r="AF32" t="s" s="18">
        <v>17</v>
      </c>
      <c r="AG32" t="s" s="19">
        <v>18</v>
      </c>
      <c r="AH32" t="s" s="18">
        <v>18</v>
      </c>
      <c r="AI32" s="17">
        <v>15.2</v>
      </c>
      <c r="AJ32" s="16">
        <v>15.4785283760548</v>
      </c>
      <c r="AK32" s="17">
        <v>14.9068083992389</v>
      </c>
      <c r="AL32" s="20"/>
      <c r="AM32" s="17">
        <f>AVERAGE(B32,E32,H32,K32,N32,Q32,T32,W32,Z32,AC32,AF32,AI32)</f>
        <v>11.4077777777778</v>
      </c>
      <c r="AN32" s="17">
        <f>AVERAGE(C32,F32,I32,L32,O32,R32,U32,X32,AA32,AD32,AG32,AJ32)</f>
        <v>11.0654167400791</v>
      </c>
      <c r="AO32" s="17">
        <f>AVERAGE(D32,G32,J32,M32,P32,S32,V32,Y32,AB32,AE32,AH32,AK32)</f>
        <v>11.7222055583745</v>
      </c>
    </row>
    <row r="33" ht="20.35" customHeight="1">
      <c r="A33" s="14">
        <v>1940</v>
      </c>
      <c r="B33" s="15">
        <v>5.95</v>
      </c>
      <c r="C33" s="16">
        <v>5.77956439694899</v>
      </c>
      <c r="D33" s="17">
        <v>6.6863722036831</v>
      </c>
      <c r="E33" s="17">
        <v>12.19</v>
      </c>
      <c r="F33" s="16">
        <v>12.5241842788283</v>
      </c>
      <c r="G33" s="17">
        <v>13.0892698677543</v>
      </c>
      <c r="H33" s="17">
        <v>12.23</v>
      </c>
      <c r="I33" s="16">
        <v>12.9179273266593</v>
      </c>
      <c r="J33" s="17">
        <v>12.5896771103695</v>
      </c>
      <c r="K33" s="17">
        <v>8.19</v>
      </c>
      <c r="L33" s="16">
        <v>8.297509887529349</v>
      </c>
      <c r="M33" s="17">
        <v>9.781365714991971</v>
      </c>
      <c r="N33" s="17">
        <v>6.24</v>
      </c>
      <c r="O33" s="16">
        <v>6.13878493740841</v>
      </c>
      <c r="P33" s="17">
        <v>7.3155774935113</v>
      </c>
      <c r="Q33" t="s" s="18">
        <v>17</v>
      </c>
      <c r="R33" t="s" s="19">
        <v>18</v>
      </c>
      <c r="S33" t="s" s="18">
        <v>18</v>
      </c>
      <c r="T33" s="17">
        <v>11.93</v>
      </c>
      <c r="U33" s="16">
        <v>10.9680883079966</v>
      </c>
      <c r="V33" s="22">
        <v>12.9</v>
      </c>
      <c r="W33" s="17">
        <v>13.99</v>
      </c>
      <c r="X33" s="16">
        <v>14.4029928315412</v>
      </c>
      <c r="Y33" s="17">
        <v>13.8122379804721</v>
      </c>
      <c r="Z33" t="s" s="18">
        <v>17</v>
      </c>
      <c r="AA33" t="s" s="19">
        <v>18</v>
      </c>
      <c r="AB33" s="17">
        <v>14.6080449027623</v>
      </c>
      <c r="AC33" s="17">
        <v>7.38</v>
      </c>
      <c r="AD33" s="16">
        <v>6.77569367198121</v>
      </c>
      <c r="AE33" s="17">
        <v>9.052942775923871</v>
      </c>
      <c r="AF33" s="17">
        <v>11.55</v>
      </c>
      <c r="AG33" s="16">
        <v>10.2784745396119</v>
      </c>
      <c r="AH33" s="17">
        <v>12.5402162897046</v>
      </c>
      <c r="AI33" t="s" s="18">
        <v>17</v>
      </c>
      <c r="AJ33" t="s" s="19">
        <v>18</v>
      </c>
      <c r="AK33" t="s" s="18">
        <v>18</v>
      </c>
      <c r="AL33" s="20"/>
      <c r="AM33" s="17">
        <f>AVERAGE(B33,E33,H33,K33,N33,Q33,T33,W33,Z33,AC33,AF33,AI33)</f>
        <v>9.96111111111111</v>
      </c>
      <c r="AN33" s="17">
        <f>AVERAGE(C33,F33,I33,L33,O33,R33,U33,X33,AA33,AD33,AG33,AJ33)</f>
        <v>9.78702446427836</v>
      </c>
      <c r="AO33" s="17">
        <f>AVERAGE(D33,G33,J33,M33,P33,S33,V33,Y33,AB33,AE33,AH33,AK33)</f>
        <v>11.2375704339173</v>
      </c>
    </row>
    <row r="34" ht="20.35" customHeight="1">
      <c r="A34" s="14">
        <v>1941</v>
      </c>
      <c r="B34" s="15">
        <v>5.42</v>
      </c>
      <c r="C34" s="16">
        <v>5.27546723480724</v>
      </c>
      <c r="D34" s="17">
        <v>6.10775729646698</v>
      </c>
      <c r="E34" s="17">
        <v>11.64</v>
      </c>
      <c r="F34" s="16">
        <v>11.9881073988735</v>
      </c>
      <c r="G34" s="17">
        <v>12.5757654889913</v>
      </c>
      <c r="H34" s="17">
        <v>11.82</v>
      </c>
      <c r="I34" s="16">
        <v>12.4411917562724</v>
      </c>
      <c r="J34" s="17">
        <v>12.1245526113671</v>
      </c>
      <c r="K34" s="17">
        <v>8.140000000000001</v>
      </c>
      <c r="L34" s="16">
        <v>8.26247247823861</v>
      </c>
      <c r="M34" s="17">
        <v>9.7099897593446</v>
      </c>
      <c r="N34" s="17">
        <v>6.14</v>
      </c>
      <c r="O34" s="16">
        <v>6.05421722990272</v>
      </c>
      <c r="P34" s="17">
        <v>7.2810653371471</v>
      </c>
      <c r="Q34" t="s" s="18">
        <v>17</v>
      </c>
      <c r="R34" t="s" s="19">
        <v>18</v>
      </c>
      <c r="S34" t="s" s="18">
        <v>18</v>
      </c>
      <c r="T34" s="17">
        <v>11.22</v>
      </c>
      <c r="U34" s="16">
        <v>10.2098348694316</v>
      </c>
      <c r="V34" s="22">
        <v>12.3</v>
      </c>
      <c r="W34" s="17">
        <v>13.4</v>
      </c>
      <c r="X34" s="16">
        <v>13.7844642857143</v>
      </c>
      <c r="Y34" s="17">
        <v>13.2411667946749</v>
      </c>
      <c r="Z34" t="s" s="18">
        <v>17</v>
      </c>
      <c r="AA34" t="s" s="19">
        <v>18</v>
      </c>
      <c r="AB34" t="s" s="18">
        <v>18</v>
      </c>
      <c r="AC34" s="17">
        <v>7.52</v>
      </c>
      <c r="AD34" s="16">
        <v>6.91634209478296</v>
      </c>
      <c r="AE34" s="17">
        <v>9.172396455595379</v>
      </c>
      <c r="AF34" t="s" s="18">
        <v>17</v>
      </c>
      <c r="AG34" t="s" s="19">
        <v>18</v>
      </c>
      <c r="AH34" t="s" s="18">
        <v>18</v>
      </c>
      <c r="AI34" s="17">
        <v>14.84</v>
      </c>
      <c r="AJ34" s="16">
        <v>15.1016543134578</v>
      </c>
      <c r="AK34" s="17">
        <v>14.558212732045</v>
      </c>
      <c r="AL34" s="20"/>
      <c r="AM34" s="17">
        <f>AVERAGE(B34,E34,H34,K34,N34,Q34,T34,W34,Z34,AC34,AF34,AI34)</f>
        <v>10.0155555555556</v>
      </c>
      <c r="AN34" s="17">
        <f>AVERAGE(C34,F34,I34,L34,O34,R34,U34,X34,AA34,AD34,AG34,AJ34)</f>
        <v>10.003750184609</v>
      </c>
      <c r="AO34" s="17">
        <f>AVERAGE(D34,G34,J34,M34,P34,S34,V34,Y34,AB34,AE34,AH34,AK34)</f>
        <v>10.7856562750703</v>
      </c>
    </row>
    <row r="35" ht="20.35" customHeight="1">
      <c r="A35" s="14">
        <v>1942</v>
      </c>
      <c r="B35" s="15">
        <v>6.91</v>
      </c>
      <c r="C35" s="16">
        <v>6.886538592263</v>
      </c>
      <c r="D35" s="17">
        <v>7.63453341013824</v>
      </c>
      <c r="E35" s="17">
        <v>12.65</v>
      </c>
      <c r="F35" s="16">
        <v>12.9482757296467</v>
      </c>
      <c r="G35" s="17">
        <v>13.4915392985151</v>
      </c>
      <c r="H35" s="17">
        <v>12.22</v>
      </c>
      <c r="I35" s="16">
        <v>12.8187153053657</v>
      </c>
      <c r="J35" s="17">
        <v>12.5468646820983</v>
      </c>
      <c r="K35" s="17">
        <v>9.58</v>
      </c>
      <c r="L35" s="16">
        <v>9.648599590373779</v>
      </c>
      <c r="M35" s="17">
        <v>11.0249987199181</v>
      </c>
      <c r="N35" t="s" s="18">
        <v>17</v>
      </c>
      <c r="O35" t="s" s="19">
        <v>18</v>
      </c>
      <c r="P35" s="17">
        <v>6.88310483870968</v>
      </c>
      <c r="Q35" s="17">
        <v>11.69</v>
      </c>
      <c r="R35" s="16">
        <v>11.2296114951357</v>
      </c>
      <c r="S35" s="17">
        <v>11.9778366615463</v>
      </c>
      <c r="T35" s="17">
        <v>11.5</v>
      </c>
      <c r="U35" s="16">
        <v>10.5223950332821</v>
      </c>
      <c r="V35" s="22">
        <v>12.6</v>
      </c>
      <c r="W35" s="17">
        <v>14.02</v>
      </c>
      <c r="X35" s="16">
        <v>14.3923367895545</v>
      </c>
      <c r="Y35" s="17">
        <v>13.8186898361495</v>
      </c>
      <c r="Z35" t="s" s="18">
        <v>17</v>
      </c>
      <c r="AA35" t="s" s="19">
        <v>18</v>
      </c>
      <c r="AB35" t="s" s="18">
        <v>18</v>
      </c>
      <c r="AC35" s="17">
        <v>9.26</v>
      </c>
      <c r="AD35" s="16">
        <v>8.789068100358429</v>
      </c>
      <c r="AE35" s="17">
        <v>10.7724059139785</v>
      </c>
      <c r="AF35" s="17">
        <v>12.56</v>
      </c>
      <c r="AG35" s="16">
        <v>11.325478903435</v>
      </c>
      <c r="AH35" s="17">
        <v>13.4285911221395</v>
      </c>
      <c r="AI35" s="17">
        <v>15.21</v>
      </c>
      <c r="AJ35" s="16">
        <v>15.4770609811336</v>
      </c>
      <c r="AK35" s="17">
        <v>14.9171498510004</v>
      </c>
      <c r="AL35" s="20"/>
      <c r="AM35" s="17">
        <f>AVERAGE(B35,E35,H35,K35,N35,Q35,T35,W35,Z35,AC35,AF35,AI35)</f>
        <v>11.56</v>
      </c>
      <c r="AN35" s="17">
        <f>AVERAGE(C35,F35,I35,L35,O35,R35,U35,X35,AA35,AD35,AG35,AJ35)</f>
        <v>11.4038080520549</v>
      </c>
      <c r="AO35" s="17">
        <f>AVERAGE(D35,G35,J35,M35,P35,S35,V35,Y35,AB35,AE35,AH35,AK35)</f>
        <v>11.7359740303812</v>
      </c>
    </row>
    <row r="36" ht="20.35" customHeight="1">
      <c r="A36" s="14">
        <v>1943</v>
      </c>
      <c r="B36" s="15">
        <v>5.66</v>
      </c>
      <c r="C36" s="16">
        <v>5.55416028323425</v>
      </c>
      <c r="D36" s="17">
        <v>6.34762416794675</v>
      </c>
      <c r="E36" s="17">
        <v>11.21</v>
      </c>
      <c r="F36" s="16">
        <v>11.4548617511521</v>
      </c>
      <c r="G36" s="17">
        <v>12.1257136456733</v>
      </c>
      <c r="H36" s="17">
        <v>11.51</v>
      </c>
      <c r="I36" s="16">
        <v>12.1464705296695</v>
      </c>
      <c r="J36" s="17">
        <v>11.7693329350856</v>
      </c>
      <c r="K36" s="17">
        <v>8.16</v>
      </c>
      <c r="L36" s="16">
        <v>8.273025473630311</v>
      </c>
      <c r="M36" s="17">
        <v>9.739208909370189</v>
      </c>
      <c r="N36" t="s" s="18">
        <v>17</v>
      </c>
      <c r="O36" t="s" s="19">
        <v>18</v>
      </c>
      <c r="P36" t="s" s="18">
        <v>18</v>
      </c>
      <c r="Q36" s="17">
        <v>10.75</v>
      </c>
      <c r="R36" s="16">
        <v>10.3603999814609</v>
      </c>
      <c r="S36" s="17">
        <v>11.0251155825697</v>
      </c>
      <c r="T36" s="17">
        <v>10.48</v>
      </c>
      <c r="U36" s="16">
        <v>9.47284458481205</v>
      </c>
      <c r="V36" s="22">
        <v>11.8</v>
      </c>
      <c r="W36" s="17">
        <v>13.15</v>
      </c>
      <c r="X36" s="16">
        <v>13.5798028673835</v>
      </c>
      <c r="Y36" s="17">
        <v>12.9839087301587</v>
      </c>
      <c r="Z36" t="s" s="18">
        <v>17</v>
      </c>
      <c r="AA36" t="s" s="19">
        <v>18</v>
      </c>
      <c r="AB36" t="s" s="18">
        <v>18</v>
      </c>
      <c r="AC36" s="17">
        <v>7.83</v>
      </c>
      <c r="AD36" s="16">
        <v>7.14790898617512</v>
      </c>
      <c r="AE36" s="17">
        <v>9.389883512544801</v>
      </c>
      <c r="AF36" s="17">
        <v>10.64</v>
      </c>
      <c r="AG36" s="16">
        <v>9.2621883000512</v>
      </c>
      <c r="AH36" s="17">
        <v>11.6620954941116</v>
      </c>
      <c r="AI36" s="17">
        <v>14.6</v>
      </c>
      <c r="AJ36" s="16">
        <v>14.7891935483871</v>
      </c>
      <c r="AK36" s="17">
        <v>14.3401652727997</v>
      </c>
      <c r="AL36" s="20"/>
      <c r="AM36" s="17">
        <f>AVERAGE(B36,E36,H36,K36,N36,Q36,T36,W36,Z36,AC36,AF36,AI36)</f>
        <v>10.399</v>
      </c>
      <c r="AN36" s="17">
        <f>AVERAGE(C36,F36,I36,L36,O36,R36,U36,X36,AA36,AD36,AG36,AJ36)</f>
        <v>10.2040856305956</v>
      </c>
      <c r="AO36" s="17">
        <f>AVERAGE(D36,G36,J36,M36,P36,S36,V36,Y36,AB36,AE36,AH36,AK36)</f>
        <v>11.118304825026</v>
      </c>
    </row>
    <row r="37" ht="20.35" customHeight="1">
      <c r="A37" s="14">
        <v>1944</v>
      </c>
      <c r="B37" s="15">
        <v>5.34</v>
      </c>
      <c r="C37" s="16">
        <v>5.08019968297127</v>
      </c>
      <c r="D37" s="17">
        <v>6.10000525274997</v>
      </c>
      <c r="E37" s="17">
        <v>12.11</v>
      </c>
      <c r="F37" s="16">
        <v>12.518659621802</v>
      </c>
      <c r="G37" s="17">
        <v>13.0514068100358</v>
      </c>
      <c r="H37" s="17">
        <v>12.01</v>
      </c>
      <c r="I37" s="16">
        <v>12.6932913113336</v>
      </c>
      <c r="J37" s="17">
        <v>12.2761481893462</v>
      </c>
      <c r="K37" s="17">
        <v>8.039999999999999</v>
      </c>
      <c r="L37" s="16">
        <v>8.151704671857621</v>
      </c>
      <c r="M37" s="17">
        <v>9.6200763193672</v>
      </c>
      <c r="N37" s="17">
        <v>5.53</v>
      </c>
      <c r="O37" s="16">
        <v>5.82563218390804</v>
      </c>
      <c r="P37" s="17">
        <v>6.61272154245458</v>
      </c>
      <c r="Q37" s="17">
        <v>10.54</v>
      </c>
      <c r="R37" s="16">
        <v>10.1825386231615</v>
      </c>
      <c r="S37" s="17">
        <v>10.8113227660363</v>
      </c>
      <c r="T37" s="17">
        <v>10.75</v>
      </c>
      <c r="U37" s="16">
        <v>9.81752595476455</v>
      </c>
      <c r="V37" s="22">
        <v>12</v>
      </c>
      <c r="W37" s="17">
        <v>13.39</v>
      </c>
      <c r="X37" s="16">
        <v>13.8064117538005</v>
      </c>
      <c r="Y37" s="17">
        <v>13.217545420838</v>
      </c>
      <c r="Z37" t="s" s="18">
        <v>17</v>
      </c>
      <c r="AA37" t="s" s="19">
        <v>18</v>
      </c>
      <c r="AB37" t="s" s="18">
        <v>18</v>
      </c>
      <c r="AC37" s="17">
        <v>7.45</v>
      </c>
      <c r="AD37" s="16">
        <v>6.98559695958472</v>
      </c>
      <c r="AE37" s="17">
        <v>9.09231831664812</v>
      </c>
      <c r="AF37" s="17">
        <v>11.64</v>
      </c>
      <c r="AG37" s="16">
        <v>10.4178865406007</v>
      </c>
      <c r="AH37" s="17">
        <v>12.6096919416636</v>
      </c>
      <c r="AI37" s="17">
        <v>14.77</v>
      </c>
      <c r="AJ37" s="16">
        <v>14.4656998516871</v>
      </c>
      <c r="AK37" s="17">
        <v>14.5109689778766</v>
      </c>
      <c r="AL37" s="20"/>
      <c r="AM37" s="17">
        <f>AVERAGE(B37,E37,H37,K37,N37,Q37,T37,W37,Z37,AC37,AF37,AI37)</f>
        <v>10.1427272727273</v>
      </c>
      <c r="AN37" s="17">
        <f>AVERAGE(C37,F37,I37,L37,O37,R37,U37,X37,AA37,AD37,AG37,AJ37)</f>
        <v>9.99501337777015</v>
      </c>
      <c r="AO37" s="17">
        <f>AVERAGE(D37,G37,J37,M37,P37,S37,V37,Y37,AB37,AE37,AH37,AK37)</f>
        <v>10.9002005033651</v>
      </c>
    </row>
    <row r="38" ht="20.35" customHeight="1">
      <c r="A38" s="14">
        <v>1945</v>
      </c>
      <c r="B38" s="15">
        <v>5.89</v>
      </c>
      <c r="C38" s="16">
        <v>5.76029603243267</v>
      </c>
      <c r="D38" s="17">
        <v>6.55217516817628</v>
      </c>
      <c r="E38" s="17">
        <v>12.41</v>
      </c>
      <c r="F38" s="16">
        <v>12.7625789678126</v>
      </c>
      <c r="G38" s="17">
        <v>13.2951177675371</v>
      </c>
      <c r="H38" s="17">
        <v>11.58</v>
      </c>
      <c r="I38" s="16">
        <v>12.1682936507936</v>
      </c>
      <c r="J38" s="17">
        <v>11.8242409114183</v>
      </c>
      <c r="K38" s="17">
        <v>8.279999999999999</v>
      </c>
      <c r="L38" s="16">
        <v>8.39443272507372</v>
      </c>
      <c r="M38" s="17">
        <v>9.85257552483359</v>
      </c>
      <c r="N38" t="s" s="18">
        <v>34</v>
      </c>
      <c r="O38" s="16">
        <v>6.87070724526371</v>
      </c>
      <c r="P38" s="17">
        <v>7.73194060419867</v>
      </c>
      <c r="Q38" s="17">
        <v>10.88</v>
      </c>
      <c r="R38" s="16">
        <v>10.4755011520737</v>
      </c>
      <c r="S38" s="17">
        <v>11.1378174603175</v>
      </c>
      <c r="T38" s="17">
        <v>11.21</v>
      </c>
      <c r="U38" s="16">
        <v>10.1237583205325</v>
      </c>
      <c r="V38" s="22">
        <v>12.3</v>
      </c>
      <c r="W38" s="17">
        <v>13.63</v>
      </c>
      <c r="X38" s="16">
        <v>13.9827995391705</v>
      </c>
      <c r="Y38" s="17">
        <v>13.4521639784946</v>
      </c>
      <c r="Z38" t="s" s="18">
        <v>17</v>
      </c>
      <c r="AA38" t="s" s="19">
        <v>18</v>
      </c>
      <c r="AB38" t="s" s="18">
        <v>18</v>
      </c>
      <c r="AC38" s="17">
        <v>8.09</v>
      </c>
      <c r="AD38" s="16">
        <v>7.66496159754224</v>
      </c>
      <c r="AE38" s="17">
        <v>9.656145673323101</v>
      </c>
      <c r="AF38" s="17">
        <v>11.59</v>
      </c>
      <c r="AG38" s="16">
        <v>10.352071812596</v>
      </c>
      <c r="AH38" s="17">
        <v>12.561456093190</v>
      </c>
      <c r="AI38" s="17">
        <v>15.42</v>
      </c>
      <c r="AJ38" s="16">
        <v>15.1116410650282</v>
      </c>
      <c r="AK38" s="17">
        <v>15.0863600870456</v>
      </c>
      <c r="AL38" s="20"/>
      <c r="AM38" s="17">
        <f>AVERAGE(B38,E38,H38,K38,N38,Q38,T38,W38,Z38,AC38,AF38,AI38)</f>
        <v>10.898</v>
      </c>
      <c r="AN38" s="17">
        <f>AVERAGE(C38,F38,I38,L38,O38,R38,U38,X38,AA38,AD38,AG38,AJ38)</f>
        <v>10.3333674643927</v>
      </c>
      <c r="AO38" s="17">
        <f>AVERAGE(D38,G38,J38,M38,P38,S38,V38,Y38,AB38,AE38,AH38,AK38)</f>
        <v>11.2227266607759</v>
      </c>
    </row>
    <row r="39" ht="20.35" customHeight="1">
      <c r="A39" s="14">
        <v>1946</v>
      </c>
      <c r="B39" s="15">
        <v>6</v>
      </c>
      <c r="C39" s="16">
        <v>5.79432800554408</v>
      </c>
      <c r="D39" s="17">
        <v>6.66604494072236</v>
      </c>
      <c r="E39" s="17">
        <v>12.02</v>
      </c>
      <c r="F39" s="16">
        <v>12.330068484383</v>
      </c>
      <c r="G39" s="17">
        <v>12.9141679467486</v>
      </c>
      <c r="H39" s="17">
        <v>11.79</v>
      </c>
      <c r="I39" s="16">
        <v>12.4387596006144</v>
      </c>
      <c r="J39" s="17">
        <v>12.0852624167947</v>
      </c>
      <c r="K39" s="17"/>
      <c r="L39" t="s" s="19">
        <v>18</v>
      </c>
      <c r="M39" s="17">
        <v>9.45131624423963</v>
      </c>
      <c r="N39" t="s" s="18">
        <v>35</v>
      </c>
      <c r="O39" s="16">
        <v>5.37954459981991</v>
      </c>
      <c r="P39" s="17">
        <v>6.14535202252944</v>
      </c>
      <c r="Q39" s="17">
        <v>11.55</v>
      </c>
      <c r="R39" s="16">
        <v>10.8814112903226</v>
      </c>
      <c r="S39" s="17">
        <v>11.5476856118792</v>
      </c>
      <c r="T39" s="17">
        <v>8.25</v>
      </c>
      <c r="U39" s="16">
        <v>8.32385404221427</v>
      </c>
      <c r="V39" s="22">
        <v>10.8</v>
      </c>
      <c r="W39" s="17">
        <v>13.53</v>
      </c>
      <c r="X39" s="16">
        <v>13.9516737071173</v>
      </c>
      <c r="Y39" s="17">
        <v>13.3846313364055</v>
      </c>
      <c r="Z39" t="s" s="18">
        <v>17</v>
      </c>
      <c r="AA39" t="s" s="19">
        <v>18</v>
      </c>
      <c r="AB39" t="s" s="18">
        <v>18</v>
      </c>
      <c r="AC39" s="17">
        <v>8.08</v>
      </c>
      <c r="AD39" s="16">
        <v>7.2620052483359</v>
      </c>
      <c r="AE39" s="17">
        <v>9.67674859190989</v>
      </c>
      <c r="AF39" s="17">
        <v>11.11</v>
      </c>
      <c r="AG39" s="16">
        <v>9.950587094125741</v>
      </c>
      <c r="AH39" s="17">
        <v>12.1525838453661</v>
      </c>
      <c r="AI39" s="17">
        <v>14.85</v>
      </c>
      <c r="AJ39" t="s" s="19">
        <v>18</v>
      </c>
      <c r="AK39" s="17">
        <v>14.5565929516041</v>
      </c>
      <c r="AL39" s="20"/>
      <c r="AM39" s="17">
        <f>AVERAGE(B39,E39,H39,K39,N39,Q39,T39,W39,Z39,AC39,AF39,AI39)</f>
        <v>10.7977777777778</v>
      </c>
      <c r="AN39" s="17">
        <f>AVERAGE(C39,F39,I39,L39,O39,R39,U39,X39,AA39,AD39,AG39,AJ39)</f>
        <v>9.59024800805302</v>
      </c>
      <c r="AO39" s="17">
        <f>AVERAGE(D39,G39,J39,M39,P39,S39,V39,Y39,AB39,AE39,AH39,AK39)</f>
        <v>10.8527623552909</v>
      </c>
    </row>
    <row r="40" ht="20.35" customHeight="1">
      <c r="A40" s="14">
        <v>1947</v>
      </c>
      <c r="B40" s="15">
        <v>6.29</v>
      </c>
      <c r="C40" s="16">
        <v>6.22649104865595</v>
      </c>
      <c r="D40" s="17">
        <v>6.9303529185868</v>
      </c>
      <c r="E40" s="17">
        <v>11.95</v>
      </c>
      <c r="F40" s="16">
        <v>12.2836949564772</v>
      </c>
      <c r="G40" s="17">
        <v>12.868869047619</v>
      </c>
      <c r="H40" s="17">
        <v>11.97</v>
      </c>
      <c r="I40" s="16">
        <v>12.6091287056165</v>
      </c>
      <c r="J40" s="17">
        <v>12.350813227219</v>
      </c>
      <c r="K40" s="17">
        <v>9.07</v>
      </c>
      <c r="L40" s="16">
        <v>9.18894693398309</v>
      </c>
      <c r="M40" s="17">
        <v>10.5614695340502</v>
      </c>
      <c r="N40" t="s" s="18">
        <v>36</v>
      </c>
      <c r="O40" s="16">
        <v>6.61390616999488</v>
      </c>
      <c r="P40" s="17">
        <v>7.43593509984639</v>
      </c>
      <c r="Q40" s="17">
        <v>11.61</v>
      </c>
      <c r="R40" s="16">
        <v>10.908432627964</v>
      </c>
      <c r="S40" s="17">
        <v>11.6081088775888</v>
      </c>
      <c r="T40" s="17">
        <v>10.81</v>
      </c>
      <c r="U40" s="16">
        <v>10.2236834357399</v>
      </c>
      <c r="V40" s="22">
        <v>12.8</v>
      </c>
      <c r="W40" s="17">
        <v>13.77</v>
      </c>
      <c r="X40" s="16">
        <v>13.8184626216078</v>
      </c>
      <c r="Y40" s="17">
        <v>13.583372375832</v>
      </c>
      <c r="Z40" t="s" s="18">
        <v>17</v>
      </c>
      <c r="AA40" t="s" s="19">
        <v>18</v>
      </c>
      <c r="AB40" t="s" s="18">
        <v>18</v>
      </c>
      <c r="AC40" s="17">
        <v>8.94</v>
      </c>
      <c r="AD40" s="16">
        <v>8.00292434715821</v>
      </c>
      <c r="AE40" s="17">
        <v>10.5504598142557</v>
      </c>
      <c r="AF40" s="17">
        <v>11.4</v>
      </c>
      <c r="AG40" s="16">
        <v>10.0893297491039</v>
      </c>
      <c r="AH40" s="17">
        <v>12.3140706605223</v>
      </c>
      <c r="AI40" s="17">
        <v>14.19</v>
      </c>
      <c r="AJ40" t="s" s="19">
        <v>18</v>
      </c>
      <c r="AK40" s="17">
        <v>13.9466474654378</v>
      </c>
      <c r="AL40" s="20"/>
      <c r="AM40" s="17">
        <f>AVERAGE(B40,E40,H40,K40,N40,Q40,T40,W40,Z40,AC40,AF40,AI40)</f>
        <v>11</v>
      </c>
      <c r="AN40" s="17">
        <f>AVERAGE(C40,F40,I40,L40,O40,R40,U40,X40,AA40,AD40,AG40,AJ40)</f>
        <v>9.99650005963014</v>
      </c>
      <c r="AO40" s="17">
        <f>AVERAGE(D40,G40,J40,M40,P40,S40,V40,Y40,AB40,AE40,AH40,AK40)</f>
        <v>11.3590999109962</v>
      </c>
    </row>
    <row r="41" ht="20.35" customHeight="1">
      <c r="A41" s="14">
        <v>1948</v>
      </c>
      <c r="B41" s="15">
        <v>4.86</v>
      </c>
      <c r="C41" s="16">
        <v>4.67414026117638</v>
      </c>
      <c r="D41" s="17">
        <v>5.4259774401566</v>
      </c>
      <c r="E41" s="17">
        <v>11.51</v>
      </c>
      <c r="F41" s="16">
        <v>11.7866456556668</v>
      </c>
      <c r="G41" s="17">
        <v>12.4091954022988</v>
      </c>
      <c r="H41" s="17">
        <v>11.38</v>
      </c>
      <c r="I41" s="16">
        <v>11.9979817080707</v>
      </c>
      <c r="J41" s="17">
        <v>11.6435425163762</v>
      </c>
      <c r="K41" s="17">
        <v>8.27</v>
      </c>
      <c r="L41" s="16">
        <v>8.382099422638911</v>
      </c>
      <c r="M41" s="17">
        <v>9.85789280457522</v>
      </c>
      <c r="N41" s="17">
        <v>5.6</v>
      </c>
      <c r="O41" s="16">
        <v>5.86464219503152</v>
      </c>
      <c r="P41" s="17">
        <v>6.74284451860091</v>
      </c>
      <c r="Q41" s="17">
        <v>10.66</v>
      </c>
      <c r="R41" s="16">
        <v>10.3685970862347</v>
      </c>
      <c r="S41" s="17">
        <v>10.6616346051983</v>
      </c>
      <c r="T41" s="17">
        <v>10.13</v>
      </c>
      <c r="U41" s="16">
        <v>9.503859844271419</v>
      </c>
      <c r="V41" s="22">
        <v>12.3</v>
      </c>
      <c r="W41" s="17">
        <v>13.21</v>
      </c>
      <c r="X41" s="16">
        <v>13.2339784504829</v>
      </c>
      <c r="Y41" s="17">
        <v>13.0080693936826</v>
      </c>
      <c r="Z41" t="s" s="18">
        <v>17</v>
      </c>
      <c r="AA41" t="s" s="19">
        <v>18</v>
      </c>
      <c r="AB41" t="s" s="18">
        <v>18</v>
      </c>
      <c r="AC41" s="17">
        <v>8.32</v>
      </c>
      <c r="AD41" s="16">
        <v>6.71652607835867</v>
      </c>
      <c r="AE41" s="17">
        <v>9.57727499004382</v>
      </c>
      <c r="AF41" s="17">
        <v>10.9</v>
      </c>
      <c r="AG41" s="16">
        <v>9.609892164133001</v>
      </c>
      <c r="AH41" s="17">
        <v>11.914844580398</v>
      </c>
      <c r="AI41" s="17">
        <v>14.94</v>
      </c>
      <c r="AJ41" s="16">
        <v>14.6098733873345</v>
      </c>
      <c r="AK41" s="17">
        <v>14.6766058627752</v>
      </c>
      <c r="AL41" s="20"/>
      <c r="AM41" s="17">
        <f>AVERAGE(B41,E41,H41,K41,N41,Q41,T41,W41,Z41,AC41,AF41,AI41)</f>
        <v>9.98</v>
      </c>
      <c r="AN41" s="17">
        <f>AVERAGE(C41,F41,I41,L41,O41,R41,U41,X41,AA41,AD41,AG41,AJ41)</f>
        <v>9.70438511394541</v>
      </c>
      <c r="AO41" s="17">
        <f>AVERAGE(D41,G41,J41,M41,P41,S41,V41,Y41,AB41,AE41,AH41,AK41)</f>
        <v>10.7470801921914</v>
      </c>
    </row>
    <row r="42" ht="20.35" customHeight="1">
      <c r="A42" s="14">
        <v>1949</v>
      </c>
      <c r="B42" t="s" s="21">
        <v>17</v>
      </c>
      <c r="C42" t="s" s="19">
        <v>18</v>
      </c>
      <c r="D42" t="s" s="18">
        <v>18</v>
      </c>
      <c r="E42" s="17">
        <v>11.33</v>
      </c>
      <c r="F42" s="16">
        <v>11.704966717870</v>
      </c>
      <c r="G42" s="17">
        <v>12.3152457757296</v>
      </c>
      <c r="H42" s="17">
        <v>11.14</v>
      </c>
      <c r="I42" s="16">
        <v>12.0322510240655</v>
      </c>
      <c r="J42" s="17">
        <v>11.3900160010241</v>
      </c>
      <c r="K42" s="17">
        <v>7.83</v>
      </c>
      <c r="L42" s="16">
        <v>7.95982974910394</v>
      </c>
      <c r="M42" s="17">
        <v>9.446353686635939</v>
      </c>
      <c r="N42" s="17">
        <v>5.64</v>
      </c>
      <c r="O42" s="16">
        <v>6.46451063350813</v>
      </c>
      <c r="P42" s="17">
        <v>7.63604926991189</v>
      </c>
      <c r="Q42" s="17">
        <v>11.11</v>
      </c>
      <c r="R42" s="16">
        <v>10.8100605611173</v>
      </c>
      <c r="S42" s="17">
        <v>11.1090730441231</v>
      </c>
      <c r="T42" s="17">
        <v>10.78</v>
      </c>
      <c r="U42" s="16">
        <v>10.2301132872504</v>
      </c>
      <c r="V42" s="22">
        <v>12.7</v>
      </c>
      <c r="W42" s="17">
        <v>13.69</v>
      </c>
      <c r="X42" s="16">
        <v>13.7180741167435</v>
      </c>
      <c r="Y42" s="17">
        <v>13.4547182054134</v>
      </c>
      <c r="Z42" t="s" s="18">
        <v>17</v>
      </c>
      <c r="AA42" t="s" s="19">
        <v>18</v>
      </c>
      <c r="AB42" t="s" s="18">
        <v>18</v>
      </c>
      <c r="AC42" s="17">
        <v>8.08</v>
      </c>
      <c r="AD42" s="16">
        <v>7.27317588325653</v>
      </c>
      <c r="AE42" s="17">
        <v>9.774804677154499</v>
      </c>
      <c r="AF42" s="17">
        <v>10.68</v>
      </c>
      <c r="AG42" s="16">
        <v>9.28939708141321</v>
      </c>
      <c r="AH42" s="17">
        <v>11.7106554019457</v>
      </c>
      <c r="AI42" s="17">
        <v>15.35</v>
      </c>
      <c r="AJ42" s="16">
        <v>15.0264364726239</v>
      </c>
      <c r="AK42" s="17">
        <v>15.0641925331497</v>
      </c>
      <c r="AL42" s="20"/>
      <c r="AM42" s="17">
        <f>AVERAGE(B42,E42,H42,K42,N42,Q42,T42,W42,Z42,AC42,AF42,AI42)</f>
        <v>10.563</v>
      </c>
      <c r="AN42" s="17">
        <f>AVERAGE(C42,F42,I42,L42,O42,R42,U42,X42,AA42,AD42,AG42,AJ42)</f>
        <v>10.4508815526952</v>
      </c>
      <c r="AO42" s="17">
        <f>AVERAGE(D42,G42,J42,M42,P42,S42,V42,Y42,AB42,AE42,AH42,AK42)</f>
        <v>11.4601108595088</v>
      </c>
    </row>
    <row r="43" ht="20.35" customHeight="1">
      <c r="A43" s="14">
        <v>1950</v>
      </c>
      <c r="B43" t="s" s="21">
        <v>17</v>
      </c>
      <c r="C43" t="s" s="19">
        <v>18</v>
      </c>
      <c r="D43" t="s" s="18">
        <v>18</v>
      </c>
      <c r="E43" s="17">
        <v>12.71</v>
      </c>
      <c r="F43" s="16">
        <v>13.0928949052739</v>
      </c>
      <c r="G43" s="17">
        <v>13.5921562980031</v>
      </c>
      <c r="H43" s="17">
        <v>12</v>
      </c>
      <c r="I43" s="16">
        <v>12.8588658474142</v>
      </c>
      <c r="J43" s="17">
        <v>12.3154256272401</v>
      </c>
      <c r="K43" s="17">
        <v>8.93</v>
      </c>
      <c r="L43" s="16">
        <v>9.05485727086533</v>
      </c>
      <c r="M43" s="17">
        <v>10.4252078588202</v>
      </c>
      <c r="N43" s="17">
        <v>7.67</v>
      </c>
      <c r="O43" s="16">
        <v>8.42804915514593</v>
      </c>
      <c r="P43" s="17">
        <v>9.50538594470045</v>
      </c>
      <c r="Q43" s="17">
        <v>11.92</v>
      </c>
      <c r="R43" s="16">
        <v>11.6107174859191</v>
      </c>
      <c r="S43" s="17">
        <v>11.9213741679468</v>
      </c>
      <c r="T43" s="17">
        <v>12.54</v>
      </c>
      <c r="U43" s="16">
        <v>11.9618919610855</v>
      </c>
      <c r="V43" s="22">
        <v>14.1</v>
      </c>
      <c r="W43" s="17">
        <v>14.52</v>
      </c>
      <c r="X43" s="16">
        <v>14.5317677931388</v>
      </c>
      <c r="Y43" s="17">
        <v>14.296506656426</v>
      </c>
      <c r="Z43" t="s" s="18">
        <v>17</v>
      </c>
      <c r="AA43" t="s" s="19">
        <v>18</v>
      </c>
      <c r="AB43" t="s" s="18">
        <v>18</v>
      </c>
      <c r="AC43" s="17">
        <v>9.02</v>
      </c>
      <c r="AD43" s="16">
        <v>8.22152521761393</v>
      </c>
      <c r="AE43" s="17">
        <v>10.8221689664001</v>
      </c>
      <c r="AF43" s="17">
        <v>12.73</v>
      </c>
      <c r="AG43" s="16">
        <v>11.448874020245</v>
      </c>
      <c r="AH43" s="17">
        <v>13.5417306707629</v>
      </c>
      <c r="AI43" t="s" s="18">
        <v>17</v>
      </c>
      <c r="AJ43" t="s" s="19">
        <v>18</v>
      </c>
      <c r="AK43" t="s" s="18">
        <v>18</v>
      </c>
      <c r="AL43" s="20"/>
      <c r="AM43" s="17">
        <f>AVERAGE(B43,E43,H43,K43,N43,Q43,T43,W43,Z43,AC43,AF43,AI43)</f>
        <v>11.3377777777778</v>
      </c>
      <c r="AN43" s="17">
        <f>AVERAGE(C43,F43,I43,L43,O43,R43,U43,X43,AA43,AD43,AG43,AJ43)</f>
        <v>11.2454937396335</v>
      </c>
      <c r="AO43" s="17">
        <f>AVERAGE(D43,G43,J43,M43,P43,S43,V43,Y43,AB43,AE43,AH43,AK43)</f>
        <v>12.2799951322555</v>
      </c>
    </row>
    <row r="44" ht="20.35" customHeight="1">
      <c r="A44" s="14">
        <v>1951</v>
      </c>
      <c r="B44" s="15">
        <v>5.55</v>
      </c>
      <c r="C44" s="16">
        <v>5.00314381776723</v>
      </c>
      <c r="D44" s="17">
        <v>6.68878131786642</v>
      </c>
      <c r="E44" s="17">
        <v>11.36</v>
      </c>
      <c r="F44" s="16">
        <v>11.7301433691756</v>
      </c>
      <c r="G44" s="17">
        <v>12.3310810291859</v>
      </c>
      <c r="H44" s="17">
        <v>11.51</v>
      </c>
      <c r="I44" s="16">
        <v>12.4171953405018</v>
      </c>
      <c r="J44" s="17">
        <v>11.8095430107527</v>
      </c>
      <c r="K44" s="17">
        <v>8.869999999999999</v>
      </c>
      <c r="L44" s="16">
        <v>8.972780977982589</v>
      </c>
      <c r="M44" s="17">
        <v>10.3764074500768</v>
      </c>
      <c r="N44" s="17">
        <v>5.19</v>
      </c>
      <c r="O44" s="16">
        <v>6.02749615975422</v>
      </c>
      <c r="P44" s="17">
        <v>7.1360976702509</v>
      </c>
      <c r="Q44" s="17">
        <v>11.18</v>
      </c>
      <c r="R44" s="16">
        <v>10.8669553251408</v>
      </c>
      <c r="S44" s="17">
        <v>11.1764842549923</v>
      </c>
      <c r="T44" s="17">
        <v>10.55</v>
      </c>
      <c r="U44" s="16">
        <v>9.905591971679289</v>
      </c>
      <c r="V44" s="22">
        <v>12.6</v>
      </c>
      <c r="W44" s="17">
        <v>13.79</v>
      </c>
      <c r="X44" s="16">
        <v>13.8391295442908</v>
      </c>
      <c r="Y44" s="17">
        <v>13.6065450588838</v>
      </c>
      <c r="Z44" t="s" s="18">
        <v>17</v>
      </c>
      <c r="AA44" t="s" s="19">
        <v>18</v>
      </c>
      <c r="AB44" t="s" s="18">
        <v>18</v>
      </c>
      <c r="AC44" s="17">
        <v>7.86</v>
      </c>
      <c r="AD44" s="16">
        <v>7.06422555043522</v>
      </c>
      <c r="AE44" s="17">
        <v>8.45877112135177</v>
      </c>
      <c r="AF44" s="17">
        <v>10.22</v>
      </c>
      <c r="AG44" s="16">
        <v>8.907106374807981</v>
      </c>
      <c r="AH44" s="17">
        <v>11.3328789042499</v>
      </c>
      <c r="AI44" s="17">
        <v>15.06</v>
      </c>
      <c r="AJ44" s="16">
        <v>14.7765354582693</v>
      </c>
      <c r="AK44" s="17">
        <v>14.7784152585765</v>
      </c>
      <c r="AL44" s="20"/>
      <c r="AM44" s="17">
        <f>AVERAGE(B44,E44,H44,K44,N44,Q44,T44,W44,Z44,AC44,AF44,AI44)</f>
        <v>10.1036363636364</v>
      </c>
      <c r="AN44" s="17">
        <f>AVERAGE(C44,F44,I44,L44,O44,R44,U44,X44,AA44,AD44,AG44,AJ44)</f>
        <v>9.95548217180044</v>
      </c>
      <c r="AO44" s="17">
        <f>AVERAGE(D44,G44,J44,M44,P44,S44,V44,Y44,AB44,AE44,AH44,AK44)</f>
        <v>10.9359095523806</v>
      </c>
    </row>
    <row r="45" ht="20.35" customHeight="1">
      <c r="A45" s="14">
        <v>1952</v>
      </c>
      <c r="B45" s="15">
        <v>6.94</v>
      </c>
      <c r="C45" s="16">
        <v>6.45809165929856</v>
      </c>
      <c r="D45" s="17">
        <v>7.78839193018697</v>
      </c>
      <c r="E45" s="17">
        <v>11.97</v>
      </c>
      <c r="F45" s="16">
        <v>12.3090477073291</v>
      </c>
      <c r="G45" s="17">
        <v>12.8873186256334</v>
      </c>
      <c r="H45" s="17">
        <v>11.5</v>
      </c>
      <c r="I45" s="16">
        <v>12.3767633790632</v>
      </c>
      <c r="J45" s="17">
        <v>11.8048288221481</v>
      </c>
      <c r="K45" s="17">
        <v>8.17</v>
      </c>
      <c r="L45" s="16">
        <v>8.27921641329873</v>
      </c>
      <c r="M45" s="17">
        <v>9.722176801384251</v>
      </c>
      <c r="N45" s="17">
        <v>6.44</v>
      </c>
      <c r="O45" s="16">
        <v>7.21755129155852</v>
      </c>
      <c r="P45" s="17">
        <v>8.351538437770371</v>
      </c>
      <c r="Q45" s="17">
        <v>11.17</v>
      </c>
      <c r="R45" s="16">
        <v>10.8772033741194</v>
      </c>
      <c r="S45" s="17">
        <v>11.1705419602027</v>
      </c>
      <c r="T45" s="17">
        <v>11.19</v>
      </c>
      <c r="U45" s="16">
        <v>10.5559408602151</v>
      </c>
      <c r="V45" s="22">
        <v>13</v>
      </c>
      <c r="W45" s="17">
        <v>13.91</v>
      </c>
      <c r="X45" s="16">
        <v>13.9301603633667</v>
      </c>
      <c r="Y45" s="17">
        <v>13.7151461500433</v>
      </c>
      <c r="Z45" t="s" s="18">
        <v>17</v>
      </c>
      <c r="AA45" t="s" s="19">
        <v>18</v>
      </c>
      <c r="AB45" t="s" s="18">
        <v>18</v>
      </c>
      <c r="AC45" s="17">
        <v>8.460000000000001</v>
      </c>
      <c r="AD45" s="16">
        <v>7.63797889287137</v>
      </c>
      <c r="AE45" s="17">
        <v>8.98912634408601</v>
      </c>
      <c r="AF45" s="17">
        <v>11.51</v>
      </c>
      <c r="AG45" s="16">
        <v>10.2161855765666</v>
      </c>
      <c r="AH45" s="17">
        <v>12.499166975652</v>
      </c>
      <c r="AI45" s="17">
        <v>15.44</v>
      </c>
      <c r="AJ45" s="16">
        <v>15.1397481769868</v>
      </c>
      <c r="AK45" s="17">
        <v>15.1460076010382</v>
      </c>
      <c r="AL45" s="20"/>
      <c r="AM45" s="17">
        <f>AVERAGE(B45,E45,H45,K45,N45,Q45,T45,W45,Z45,AC45,AF45,AI45)</f>
        <v>10.6090909090909</v>
      </c>
      <c r="AN45" s="17">
        <f>AVERAGE(C45,F45,I45,L45,O45,R45,U45,X45,AA45,AD45,AG45,AJ45)</f>
        <v>10.4543534267886</v>
      </c>
      <c r="AO45" s="17">
        <f>AVERAGE(D45,G45,J45,M45,P45,S45,V45,Y45,AB45,AE45,AH45,AK45)</f>
        <v>11.370385786195</v>
      </c>
    </row>
    <row r="46" ht="20.35" customHeight="1">
      <c r="A46" s="14">
        <v>1953</v>
      </c>
      <c r="B46" s="15">
        <v>5.86</v>
      </c>
      <c r="C46" s="16">
        <v>5.30343385843508</v>
      </c>
      <c r="D46" s="17">
        <v>6.76934626571123</v>
      </c>
      <c r="E46" s="17">
        <v>12.13</v>
      </c>
      <c r="F46" s="16">
        <v>12.3845948540707</v>
      </c>
      <c r="G46" s="17">
        <v>12.9378392217102</v>
      </c>
      <c r="H46" s="17">
        <v>11.66</v>
      </c>
      <c r="I46" s="16">
        <v>12.5205728808023</v>
      </c>
      <c r="J46" s="17">
        <v>11.9453972888748</v>
      </c>
      <c r="K46" s="17">
        <v>8.25</v>
      </c>
      <c r="L46" s="16">
        <v>8.360709165386581</v>
      </c>
      <c r="M46" s="17">
        <v>9.805022401433691</v>
      </c>
      <c r="N46" s="17">
        <v>5.2</v>
      </c>
      <c r="O46" s="16">
        <v>6.06357846902201</v>
      </c>
      <c r="P46" s="17">
        <v>7.27403225806451</v>
      </c>
      <c r="Q46" s="17">
        <v>10.61</v>
      </c>
      <c r="R46" s="16">
        <v>10.3464861751152</v>
      </c>
      <c r="S46" s="17">
        <v>10.6069015616999</v>
      </c>
      <c r="T46" s="17">
        <v>10.06</v>
      </c>
      <c r="U46" s="16">
        <v>9.498815069493601</v>
      </c>
      <c r="V46" s="22">
        <v>12.1</v>
      </c>
      <c r="W46" s="17">
        <v>13.72</v>
      </c>
      <c r="X46" s="16">
        <v>13.775154889913</v>
      </c>
      <c r="Y46" s="17">
        <v>13.5389368919611</v>
      </c>
      <c r="Z46" s="17">
        <v>14.59</v>
      </c>
      <c r="AA46" s="16">
        <v>13.6600026115859</v>
      </c>
      <c r="AB46" s="17">
        <v>13.8268843779677</v>
      </c>
      <c r="AC46" s="17">
        <v>7.67</v>
      </c>
      <c r="AD46" s="16">
        <v>6.81877432155658</v>
      </c>
      <c r="AE46" s="17">
        <v>8.2972567844342</v>
      </c>
      <c r="AF46" s="17">
        <v>11.4</v>
      </c>
      <c r="AG46" s="16">
        <v>10.0743778801843</v>
      </c>
      <c r="AH46" s="17">
        <v>12.4169079621096</v>
      </c>
      <c r="AI46" s="17">
        <v>14.91</v>
      </c>
      <c r="AJ46" s="16">
        <v>14.6055677163338</v>
      </c>
      <c r="AK46" s="17">
        <v>14.6448873527906</v>
      </c>
      <c r="AL46" s="20"/>
      <c r="AM46" s="17">
        <f>AVERAGE(B46,E46,H46,K46,N46,Q46,T46,W46,Z46,AC46,AF46,AI46)</f>
        <v>10.505</v>
      </c>
      <c r="AN46" s="17">
        <f>AVERAGE(C46,F46,I46,L46,O46,R46,U46,X46,AA46,AD46,AG46,AJ46)</f>
        <v>10.2843389909916</v>
      </c>
      <c r="AO46" s="17">
        <f>AVERAGE(D46,G46,J46,M46,P46,S46,V46,Y46,AB46,AE46,AH46,AK46)</f>
        <v>11.1802843638965</v>
      </c>
    </row>
    <row r="47" ht="20.35" customHeight="1">
      <c r="A47" s="14">
        <v>1954</v>
      </c>
      <c r="B47" s="15">
        <v>5.65</v>
      </c>
      <c r="C47" s="16">
        <v>5.11152471093349</v>
      </c>
      <c r="D47" s="17">
        <v>6.72639533589153</v>
      </c>
      <c r="E47" s="17">
        <v>12.13</v>
      </c>
      <c r="F47" s="16">
        <v>12.4821857398874</v>
      </c>
      <c r="G47" s="17">
        <v>13.0066839477727</v>
      </c>
      <c r="H47" s="17">
        <v>11.67</v>
      </c>
      <c r="I47" s="16">
        <v>12.5570135688684</v>
      </c>
      <c r="J47" s="17">
        <v>11.9381016385049</v>
      </c>
      <c r="K47" s="17">
        <v>8.56</v>
      </c>
      <c r="L47" s="16">
        <v>8.643817844342029</v>
      </c>
      <c r="M47" s="17">
        <v>10.0815322580645</v>
      </c>
      <c r="N47" t="s" s="18">
        <v>37</v>
      </c>
      <c r="O47" s="16">
        <v>7.1982910906298</v>
      </c>
      <c r="P47" s="17">
        <v>8.33455517153098</v>
      </c>
      <c r="Q47" s="17">
        <v>11.13</v>
      </c>
      <c r="R47" s="16">
        <v>10.8366858678955</v>
      </c>
      <c r="S47" s="17">
        <v>11.132191500256</v>
      </c>
      <c r="T47" s="17">
        <v>11.36</v>
      </c>
      <c r="U47" s="16">
        <v>10.7701471237364</v>
      </c>
      <c r="V47" s="22">
        <v>13.1</v>
      </c>
      <c r="W47" s="17">
        <v>14.04</v>
      </c>
      <c r="X47" s="16">
        <v>14.081661546339</v>
      </c>
      <c r="Y47" s="17">
        <v>13.8540501792115</v>
      </c>
      <c r="Z47" s="17">
        <v>14.09</v>
      </c>
      <c r="AA47" s="16">
        <v>13.281740028490</v>
      </c>
      <c r="AB47" s="17">
        <v>13.4302510683761</v>
      </c>
      <c r="AC47" s="17">
        <v>8.6</v>
      </c>
      <c r="AD47" s="16">
        <v>7.86162698412698</v>
      </c>
      <c r="AE47" s="17">
        <v>9.17433691756273</v>
      </c>
      <c r="AF47" s="17">
        <v>11.52</v>
      </c>
      <c r="AG47" s="16">
        <v>10.2050608038915</v>
      </c>
      <c r="AH47" s="17">
        <v>12.4644751664107</v>
      </c>
      <c r="AI47" s="17">
        <v>15.87</v>
      </c>
      <c r="AJ47" s="16">
        <v>15.5884299795187</v>
      </c>
      <c r="AK47" s="17">
        <v>15.5553296210958</v>
      </c>
      <c r="AL47" s="20"/>
      <c r="AM47" s="17">
        <f>AVERAGE(B47,E47,H47,K47,N47,Q47,T47,W47,Z47,AC47,AF47,AI47)</f>
        <v>11.3290909090909</v>
      </c>
      <c r="AN47" s="17">
        <f>AVERAGE(C47,F47,I47,L47,O47,R47,U47,X47,AA47,AD47,AG47,AJ47)</f>
        <v>10.7181821073883</v>
      </c>
      <c r="AO47" s="17">
        <f>AVERAGE(D47,G47,J47,M47,P47,S47,V47,Y47,AB47,AE47,AH47,AK47)</f>
        <v>11.5664919003898</v>
      </c>
    </row>
    <row r="48" ht="20.35" customHeight="1">
      <c r="A48" s="14">
        <v>1955</v>
      </c>
      <c r="B48" s="15">
        <v>6.37</v>
      </c>
      <c r="C48" s="16">
        <v>5.83592051472196</v>
      </c>
      <c r="D48" s="17">
        <v>7.18692396313364</v>
      </c>
      <c r="E48" s="17">
        <v>12.47</v>
      </c>
      <c r="F48" s="16">
        <v>12.7784824628776</v>
      </c>
      <c r="G48" s="17">
        <v>13.3463402457757</v>
      </c>
      <c r="H48" s="17">
        <v>12</v>
      </c>
      <c r="I48" s="16">
        <v>12.8587615207373</v>
      </c>
      <c r="J48" s="17">
        <v>12.3568791602663</v>
      </c>
      <c r="K48" s="17">
        <v>9.140000000000001</v>
      </c>
      <c r="L48" s="16">
        <v>9.223474142345109</v>
      </c>
      <c r="M48" s="17">
        <v>10.5905894777266</v>
      </c>
      <c r="N48" s="17">
        <v>6.34</v>
      </c>
      <c r="O48" s="16">
        <v>7.19721134152586</v>
      </c>
      <c r="P48" s="17">
        <v>8.3413031233999</v>
      </c>
      <c r="Q48" s="17">
        <v>11.3</v>
      </c>
      <c r="R48" s="16">
        <v>11.0194847670251</v>
      </c>
      <c r="S48" s="17">
        <v>11.3007718894009</v>
      </c>
      <c r="T48" s="17">
        <v>11.21</v>
      </c>
      <c r="U48" s="16">
        <v>10.6093746799795</v>
      </c>
      <c r="V48" s="22">
        <v>13.1</v>
      </c>
      <c r="W48" s="17">
        <v>14.1</v>
      </c>
      <c r="X48" s="16">
        <v>14.1483346134153</v>
      </c>
      <c r="Y48" s="17">
        <v>13.9010202252944</v>
      </c>
      <c r="Z48" s="17">
        <v>14.26</v>
      </c>
      <c r="AA48" s="16">
        <v>13.4531613171277</v>
      </c>
      <c r="AB48" s="17">
        <v>13.5923156534326</v>
      </c>
      <c r="AC48" s="17">
        <v>8.75</v>
      </c>
      <c r="AD48" s="16">
        <v>7.95030913978495</v>
      </c>
      <c r="AE48" s="17">
        <v>9.29320276497697</v>
      </c>
      <c r="AF48" s="17">
        <v>11.88</v>
      </c>
      <c r="AG48" s="16">
        <v>10.5534312596006</v>
      </c>
      <c r="AH48" s="17">
        <v>12.8107514080901</v>
      </c>
      <c r="AI48" s="17">
        <v>15.92</v>
      </c>
      <c r="AJ48" s="16">
        <v>15.591009984639</v>
      </c>
      <c r="AK48" s="17">
        <v>15.5903302611367</v>
      </c>
      <c r="AL48" s="20"/>
      <c r="AM48" s="17">
        <f>AVERAGE(B48,E48,H48,K48,N48,Q48,T48,W48,Z48,AC48,AF48,AI48)</f>
        <v>11.145</v>
      </c>
      <c r="AN48" s="17">
        <f>AVERAGE(C48,F48,I48,L48,O48,R48,U48,X48,AA48,AD48,AG48,AJ48)</f>
        <v>10.9349129786483</v>
      </c>
      <c r="AO48" s="17">
        <f>AVERAGE(D48,G48,J48,M48,P48,S48,V48,Y48,AB48,AE48,AH48,AK48)</f>
        <v>11.7842023477195</v>
      </c>
    </row>
    <row r="49" ht="20.35" customHeight="1">
      <c r="A49" s="14">
        <v>1956</v>
      </c>
      <c r="B49" s="15">
        <v>6.07</v>
      </c>
      <c r="C49" s="16">
        <v>5.81734753782863</v>
      </c>
      <c r="D49" s="17">
        <v>6.38872627434363</v>
      </c>
      <c r="E49" s="17">
        <v>11.93</v>
      </c>
      <c r="F49" s="16">
        <v>12.2454844889383</v>
      </c>
      <c r="G49" s="17">
        <v>12.7977193795575</v>
      </c>
      <c r="H49" s="17">
        <v>10.71</v>
      </c>
      <c r="I49" s="16">
        <v>11.5417303176369</v>
      </c>
      <c r="J49" s="17">
        <v>10.9388360524039</v>
      </c>
      <c r="K49" s="17">
        <v>8.56</v>
      </c>
      <c r="L49" s="16">
        <v>8.65464404894327</v>
      </c>
      <c r="M49" s="17">
        <v>10.0470389939439</v>
      </c>
      <c r="N49" t="s" s="18">
        <v>27</v>
      </c>
      <c r="O49" s="16">
        <v>6.55267364973427</v>
      </c>
      <c r="P49" s="17">
        <v>7.74404369052034</v>
      </c>
      <c r="Q49" s="17">
        <v>11.01</v>
      </c>
      <c r="R49" s="16">
        <v>10.6917516376221</v>
      </c>
      <c r="S49" s="17">
        <v>11.006816149337</v>
      </c>
      <c r="T49" s="17">
        <v>10.3</v>
      </c>
      <c r="U49" s="16">
        <v>9.699957139325891</v>
      </c>
      <c r="V49" s="22">
        <v>12.4</v>
      </c>
      <c r="W49" s="17">
        <v>13.87</v>
      </c>
      <c r="X49" s="16">
        <v>13.909470399209</v>
      </c>
      <c r="Y49" s="17">
        <v>13.6765081572117</v>
      </c>
      <c r="Z49" s="17">
        <v>13.22</v>
      </c>
      <c r="AA49" s="16">
        <v>12.4292213570634</v>
      </c>
      <c r="AB49" s="17">
        <v>12.638574032876</v>
      </c>
      <c r="AC49" s="17">
        <v>7.63</v>
      </c>
      <c r="AD49" s="16">
        <v>6.7396888076699</v>
      </c>
      <c r="AE49" s="17">
        <v>8.215846310715611</v>
      </c>
      <c r="AF49" s="17">
        <v>10.84</v>
      </c>
      <c r="AG49" s="16">
        <v>9.518229308284919</v>
      </c>
      <c r="AH49" s="17">
        <v>11.9052706049049</v>
      </c>
      <c r="AI49" s="17">
        <v>15.14</v>
      </c>
      <c r="AJ49" s="16">
        <v>14.8626967000371</v>
      </c>
      <c r="AK49" s="17">
        <v>14.8675284028788</v>
      </c>
      <c r="AL49" s="20"/>
      <c r="AM49" s="17">
        <f>AVERAGE(B49,E49,H49,K49,N49,Q49,T49,W49,Z49,AC49,AF49,AI49)</f>
        <v>10.8436363636364</v>
      </c>
      <c r="AN49" s="17">
        <f>AVERAGE(C49,F49,I49,L49,O49,R49,U49,X49,AA49,AD49,AG49,AJ49)</f>
        <v>10.2219079493578</v>
      </c>
      <c r="AO49" s="17">
        <f>AVERAGE(D49,G49,J49,M49,P49,S49,V49,Y49,AB49,AE49,AH49,AK49)</f>
        <v>11.0522423373911</v>
      </c>
    </row>
    <row r="50" ht="20.35" customHeight="1">
      <c r="A50" s="14">
        <v>1957</v>
      </c>
      <c r="B50" s="15">
        <v>5.39</v>
      </c>
      <c r="C50" s="16">
        <v>5.15433162265267</v>
      </c>
      <c r="D50" s="17">
        <v>5.62553955283377</v>
      </c>
      <c r="E50" s="17">
        <v>12.03</v>
      </c>
      <c r="F50" s="16">
        <v>12.3829486687148</v>
      </c>
      <c r="G50" s="17">
        <v>12.9489112903226</v>
      </c>
      <c r="H50" s="17">
        <v>11.11</v>
      </c>
      <c r="I50" s="16">
        <v>11.9796556579621</v>
      </c>
      <c r="J50" s="17">
        <v>11.3236667946749</v>
      </c>
      <c r="K50" s="17">
        <v>7.47</v>
      </c>
      <c r="L50" s="16">
        <v>7.5891730670763</v>
      </c>
      <c r="M50" s="17">
        <v>9.10149257552483</v>
      </c>
      <c r="N50" t="s" s="18">
        <v>38</v>
      </c>
      <c r="O50" s="16">
        <v>6.2221535612762</v>
      </c>
      <c r="P50" s="17">
        <v>7.38711590921129</v>
      </c>
      <c r="Q50" s="17">
        <v>10.47</v>
      </c>
      <c r="R50" s="16">
        <v>10.1981551150308</v>
      </c>
      <c r="S50" s="17">
        <v>10.4927861645214</v>
      </c>
      <c r="T50" s="17">
        <v>10.66</v>
      </c>
      <c r="U50" s="16">
        <v>10.1111477835908</v>
      </c>
      <c r="V50" s="17">
        <v>12.6174278176025</v>
      </c>
      <c r="W50" s="17">
        <v>13.73</v>
      </c>
      <c r="X50" s="16">
        <v>13.7755872044776</v>
      </c>
      <c r="Y50" s="17">
        <v>13.554640937020</v>
      </c>
      <c r="Z50" t="s" s="18">
        <v>17</v>
      </c>
      <c r="AA50" t="s" s="19">
        <v>18</v>
      </c>
      <c r="AB50" t="s" s="18">
        <v>18</v>
      </c>
      <c r="AC50" s="17">
        <v>7.3</v>
      </c>
      <c r="AD50" s="16">
        <v>6.5519111623144</v>
      </c>
      <c r="AE50" s="17">
        <v>7.96483806963646</v>
      </c>
      <c r="AF50" s="17">
        <v>10.81</v>
      </c>
      <c r="AG50" s="16">
        <v>9.474632616487449</v>
      </c>
      <c r="AH50" s="17">
        <v>11.8708378136201</v>
      </c>
      <c r="AI50" s="17">
        <v>15.56</v>
      </c>
      <c r="AJ50" s="16">
        <v>15.2191321044547</v>
      </c>
      <c r="AK50" s="17">
        <v>15.2277605187422</v>
      </c>
      <c r="AL50" s="20"/>
      <c r="AM50" s="17">
        <f>AVERAGE(B50,E50,H50,K50,N50,Q50,T50,W50,Z50,AC50,AF50,AI50)</f>
        <v>10.453</v>
      </c>
      <c r="AN50" s="17">
        <f>AVERAGE(C50,F50,I50,L50,O50,R50,U50,X50,AA50,AD50,AG50,AJ50)</f>
        <v>9.87807532400344</v>
      </c>
      <c r="AO50" s="17">
        <f>AVERAGE(D50,G50,J50,M50,P50,S50,V50,Y50,AB50,AE50,AH50,AK50)</f>
        <v>10.7377288585191</v>
      </c>
    </row>
    <row r="51" ht="20.35" customHeight="1">
      <c r="A51" s="14">
        <v>1958</v>
      </c>
      <c r="B51" s="15">
        <v>6.92</v>
      </c>
      <c r="C51" s="16">
        <v>6.74571993617693</v>
      </c>
      <c r="D51" s="17">
        <v>7.05172608453838</v>
      </c>
      <c r="E51" s="17">
        <v>13.25</v>
      </c>
      <c r="F51" s="16">
        <v>13.0207469278034</v>
      </c>
      <c r="G51" s="17">
        <v>13.5582942908346</v>
      </c>
      <c r="H51" s="17">
        <v>11.96</v>
      </c>
      <c r="I51" s="16">
        <v>12.8502934477462</v>
      </c>
      <c r="J51" s="17">
        <v>12.3218964413723</v>
      </c>
      <c r="K51" t="s" s="18">
        <v>17</v>
      </c>
      <c r="L51" t="s" s="19">
        <v>18</v>
      </c>
      <c r="M51" t="s" s="18">
        <v>18</v>
      </c>
      <c r="N51" t="s" s="18">
        <v>39</v>
      </c>
      <c r="O51" s="16">
        <v>7.75787314388121</v>
      </c>
      <c r="P51" s="17">
        <v>8.94378648233487</v>
      </c>
      <c r="Q51" s="17">
        <v>11.34</v>
      </c>
      <c r="R51" s="16">
        <v>11.0391532258065</v>
      </c>
      <c r="S51" s="17">
        <v>11.3428533026114</v>
      </c>
      <c r="T51" s="17">
        <v>12.07</v>
      </c>
      <c r="U51" s="16">
        <v>11.5154363014559</v>
      </c>
      <c r="V51" s="17">
        <v>13.763649848020</v>
      </c>
      <c r="W51" s="17">
        <v>14.63</v>
      </c>
      <c r="X51" s="16">
        <v>14.6403276789025</v>
      </c>
      <c r="Y51" s="17">
        <v>14.3942377332839</v>
      </c>
      <c r="Z51" s="17">
        <v>14.47</v>
      </c>
      <c r="AA51" s="16">
        <v>13.8236834357399</v>
      </c>
      <c r="AB51" s="17">
        <v>13.9399711981567</v>
      </c>
      <c r="AC51" s="17">
        <v>8.75</v>
      </c>
      <c r="AD51" s="16">
        <v>8.035827572964671</v>
      </c>
      <c r="AE51" s="17">
        <v>9.3382718231898</v>
      </c>
      <c r="AF51" s="17">
        <v>11.21</v>
      </c>
      <c r="AG51" s="16">
        <v>9.926183413669509</v>
      </c>
      <c r="AH51" s="17">
        <v>12.2092383512545</v>
      </c>
      <c r="AI51" s="17">
        <v>16.36</v>
      </c>
      <c r="AJ51" s="16">
        <v>16.0370442908346</v>
      </c>
      <c r="AK51" s="17">
        <v>15.9762820020481</v>
      </c>
      <c r="AL51" s="20"/>
      <c r="AM51" s="17">
        <f>AVERAGE(B51,E51,H51,K51,N51,Q51,T51,W51,Z51,AC51,AF51,AI51)</f>
        <v>12.096</v>
      </c>
      <c r="AN51" s="17">
        <f>AVERAGE(C51,F51,I51,L51,O51,R51,U51,X51,AA51,AD51,AG51,AJ51)</f>
        <v>11.3992990340892</v>
      </c>
      <c r="AO51" s="17">
        <f>AVERAGE(D51,G51,J51,M51,P51,S51,V51,Y51,AB51,AE51,AH51,AK51)</f>
        <v>12.0763825052404</v>
      </c>
    </row>
    <row r="52" ht="20.35" customHeight="1">
      <c r="A52" s="14">
        <v>1959</v>
      </c>
      <c r="B52" s="15">
        <v>6.13</v>
      </c>
      <c r="C52" s="16">
        <v>5.96853085371633</v>
      </c>
      <c r="D52" s="17">
        <v>6.44202725863343</v>
      </c>
      <c r="E52" s="17">
        <v>12.83</v>
      </c>
      <c r="F52" s="16">
        <v>12.6702855256421</v>
      </c>
      <c r="G52" s="17">
        <v>13.2141801075269</v>
      </c>
      <c r="H52" s="17">
        <v>12.26</v>
      </c>
      <c r="I52" s="16">
        <v>13.154982718894</v>
      </c>
      <c r="J52" s="17">
        <v>12.6149980798771</v>
      </c>
      <c r="K52" t="s" s="18">
        <v>17</v>
      </c>
      <c r="L52" t="s" s="19">
        <v>18</v>
      </c>
      <c r="M52" t="s" s="18">
        <v>18</v>
      </c>
      <c r="N52" t="s" s="18">
        <v>40</v>
      </c>
      <c r="O52" s="16">
        <v>7.19326648461058</v>
      </c>
      <c r="P52" s="17">
        <v>8.36900087398697</v>
      </c>
      <c r="Q52" s="17">
        <v>11.51</v>
      </c>
      <c r="R52" s="16">
        <v>11.1945468509985</v>
      </c>
      <c r="S52" s="17">
        <v>11.5138402457757</v>
      </c>
      <c r="T52" t="s" s="18">
        <v>17</v>
      </c>
      <c r="U52" t="s" s="19">
        <v>18</v>
      </c>
      <c r="V52" t="s" s="18">
        <v>18</v>
      </c>
      <c r="W52" s="17">
        <v>14.41</v>
      </c>
      <c r="X52" s="16">
        <v>14.4507398873528</v>
      </c>
      <c r="Y52" s="17">
        <v>14.2218375576037</v>
      </c>
      <c r="Z52" s="17">
        <v>14.82</v>
      </c>
      <c r="AA52" s="16">
        <v>14.0506102697204</v>
      </c>
      <c r="AB52" s="17">
        <v>14.2038179411122</v>
      </c>
      <c r="AC52" s="17">
        <v>8.890000000000001</v>
      </c>
      <c r="AD52" s="16">
        <v>8.222831541218641</v>
      </c>
      <c r="AE52" s="17">
        <v>9.47002496159754</v>
      </c>
      <c r="AF52" s="17">
        <v>10.16</v>
      </c>
      <c r="AG52" s="16">
        <v>8.79864503328213</v>
      </c>
      <c r="AH52" s="17">
        <v>11.2594655657962</v>
      </c>
      <c r="AI52" s="17">
        <v>15.83</v>
      </c>
      <c r="AJ52" s="16">
        <v>15.5326405441672</v>
      </c>
      <c r="AK52" s="17">
        <v>15.5131534818229</v>
      </c>
      <c r="AL52" s="20"/>
      <c r="AM52" s="17">
        <f>AVERAGE(B52,E52,H52,K52,N52,Q52,T52,W52,Z52,AC52,AF52,AI52)</f>
        <v>11.8711111111111</v>
      </c>
      <c r="AN52" s="17">
        <f>AVERAGE(C52,F52,I52,L52,O52,R52,U52,X52,AA52,AD52,AG52,AJ52)</f>
        <v>11.1237079709603</v>
      </c>
      <c r="AO52" s="17">
        <f>AVERAGE(D52,G52,J52,M52,P52,S52,V52,Y52,AB52,AE52,AH52,AK52)</f>
        <v>11.6822346073733</v>
      </c>
    </row>
    <row r="53" ht="20.35" customHeight="1">
      <c r="A53" s="14">
        <v>1960</v>
      </c>
      <c r="B53" s="15">
        <v>5.99</v>
      </c>
      <c r="C53" s="16">
        <v>5.74666530941894</v>
      </c>
      <c r="D53" s="17">
        <v>6.24409689253211</v>
      </c>
      <c r="E53" s="17">
        <v>12.2</v>
      </c>
      <c r="F53" s="16">
        <v>12.011830450942</v>
      </c>
      <c r="G53" s="17">
        <v>12.6824468545297</v>
      </c>
      <c r="H53" s="17">
        <v>11.93</v>
      </c>
      <c r="I53" s="16">
        <v>12.8186960820665</v>
      </c>
      <c r="J53" s="17">
        <v>12.2757536151279</v>
      </c>
      <c r="K53" s="17">
        <v>8.75</v>
      </c>
      <c r="L53" s="16">
        <v>8.86215702632555</v>
      </c>
      <c r="M53" s="17">
        <v>10.1174714930132</v>
      </c>
      <c r="N53" t="s" s="18">
        <v>41</v>
      </c>
      <c r="O53" s="16">
        <v>6.21663607712273</v>
      </c>
      <c r="P53" s="17">
        <v>7.41401248300581</v>
      </c>
      <c r="Q53" s="17">
        <v>11.09</v>
      </c>
      <c r="R53" s="16">
        <v>10.7816283524904</v>
      </c>
      <c r="S53" s="17">
        <v>11.091332962551</v>
      </c>
      <c r="T53" s="17">
        <v>10.18</v>
      </c>
      <c r="U53" s="16">
        <v>9.56356431700517</v>
      </c>
      <c r="V53" s="17">
        <v>12.351249359959</v>
      </c>
      <c r="W53" s="17">
        <v>13.73</v>
      </c>
      <c r="X53" s="16">
        <v>13.7715375108145</v>
      </c>
      <c r="Y53" s="17">
        <v>13.5661237795081</v>
      </c>
      <c r="Z53" s="17">
        <v>13.92</v>
      </c>
      <c r="AA53" s="16">
        <v>13.3881476331727</v>
      </c>
      <c r="AB53" s="17">
        <v>13.6081053021876</v>
      </c>
      <c r="AC53" s="17">
        <v>8.699999999999999</v>
      </c>
      <c r="AD53" s="16">
        <v>7.87199728092943</v>
      </c>
      <c r="AE53" s="17">
        <v>9.203902175256459</v>
      </c>
      <c r="AF53" t="s" s="18">
        <v>17</v>
      </c>
      <c r="AG53" t="s" s="19">
        <v>18</v>
      </c>
      <c r="AH53" t="s" s="18">
        <v>18</v>
      </c>
      <c r="AI53" s="17">
        <v>14.94</v>
      </c>
      <c r="AJ53" s="16">
        <v>14.630228340131</v>
      </c>
      <c r="AK53" s="17">
        <v>14.6720627858114</v>
      </c>
      <c r="AL53" s="20"/>
      <c r="AM53" s="17">
        <f>AVERAGE(B53,E53,H53,K53,N53,Q53,T53,W53,Z53,AC53,AF53,AI53)</f>
        <v>11.143</v>
      </c>
      <c r="AN53" s="17">
        <f>AVERAGE(C53,F53,I53,L53,O53,R53,U53,X53,AA53,AD53,AG53,AJ53)</f>
        <v>10.5148262164017</v>
      </c>
      <c r="AO53" s="17">
        <f>AVERAGE(D53,G53,J53,M53,P53,S53,V53,Y53,AB53,AE53,AH53,AK53)</f>
        <v>11.2024143366802</v>
      </c>
    </row>
    <row r="54" ht="20.35" customHeight="1">
      <c r="A54" s="14">
        <v>1961</v>
      </c>
      <c r="B54" s="15">
        <v>6.35</v>
      </c>
      <c r="C54" s="16">
        <v>6.3089250182185</v>
      </c>
      <c r="D54" s="17">
        <v>6.57631340717004</v>
      </c>
      <c r="E54" s="17">
        <v>12.44</v>
      </c>
      <c r="F54" s="16">
        <v>12.2869989141374</v>
      </c>
      <c r="G54" s="17">
        <v>12.8694130824373</v>
      </c>
      <c r="H54" s="17">
        <v>12.1</v>
      </c>
      <c r="I54" s="16">
        <v>13.0132419178276</v>
      </c>
      <c r="J54" s="17">
        <v>12.4559504608295</v>
      </c>
      <c r="K54" s="17">
        <v>8.390000000000001</v>
      </c>
      <c r="L54" s="16">
        <v>8.49644585253456</v>
      </c>
      <c r="M54" s="17">
        <v>9.865711664432469</v>
      </c>
      <c r="N54" s="17">
        <v>5.35</v>
      </c>
      <c r="O54" s="16">
        <v>6.14796658986174</v>
      </c>
      <c r="P54" s="17">
        <v>7.59239375320021</v>
      </c>
      <c r="Q54" s="17">
        <v>11.21</v>
      </c>
      <c r="R54" s="16">
        <v>10.9049148541793</v>
      </c>
      <c r="S54" s="17">
        <v>11.2084640986254</v>
      </c>
      <c r="T54" s="17">
        <v>10.82</v>
      </c>
      <c r="U54" s="16">
        <v>10.2649963363172</v>
      </c>
      <c r="V54" s="17">
        <v>12.7191525857655</v>
      </c>
      <c r="W54" s="17">
        <v>14.04</v>
      </c>
      <c r="X54" s="16">
        <v>14.0960151049667</v>
      </c>
      <c r="Y54" s="17">
        <v>13.8460183051715</v>
      </c>
      <c r="Z54" s="17">
        <v>14.4</v>
      </c>
      <c r="AA54" s="16">
        <v>13.9222338091707</v>
      </c>
      <c r="AB54" s="17">
        <v>14.0779294674859</v>
      </c>
      <c r="AC54" s="17">
        <v>8.67</v>
      </c>
      <c r="AD54" s="16">
        <v>7.89780593958014</v>
      </c>
      <c r="AE54" s="17">
        <v>9.21094790066565</v>
      </c>
      <c r="AF54" s="17">
        <v>11.28</v>
      </c>
      <c r="AG54" s="16">
        <v>9.927284946236551</v>
      </c>
      <c r="AH54" s="17">
        <v>12.2286818908134</v>
      </c>
      <c r="AI54" s="17">
        <v>15.17</v>
      </c>
      <c r="AJ54" s="16">
        <v>14.8199391961086</v>
      </c>
      <c r="AK54" s="17">
        <v>14.8760983102919</v>
      </c>
      <c r="AL54" s="20"/>
      <c r="AM54" s="17">
        <f>AVERAGE(B54,E54,H54,K54,N54,Q54,T54,W54,Z54,AC54,AF54,AI54)</f>
        <v>10.8516666666667</v>
      </c>
      <c r="AN54" s="17">
        <f>AVERAGE(C54,F54,I54,L54,O54,R54,U54,X54,AA54,AD54,AG54,AJ54)</f>
        <v>10.6738973732616</v>
      </c>
      <c r="AO54" s="17">
        <f>AVERAGE(D54,G54,J54,M54,P54,S54,V54,Y54,AB54,AE54,AH54,AK54)</f>
        <v>11.4605895772407</v>
      </c>
    </row>
    <row r="55" ht="20.35" customHeight="1">
      <c r="A55" s="14">
        <v>1962</v>
      </c>
      <c r="B55" s="15">
        <v>5.76</v>
      </c>
      <c r="C55" s="16">
        <v>5.64841858172935</v>
      </c>
      <c r="D55" s="17">
        <v>6.04355197438035</v>
      </c>
      <c r="E55" s="17">
        <v>11.95</v>
      </c>
      <c r="F55" s="16">
        <v>11.8506816436252</v>
      </c>
      <c r="G55" s="17">
        <v>12.4444578853047</v>
      </c>
      <c r="H55" s="17">
        <v>11.5</v>
      </c>
      <c r="I55" s="16">
        <v>12.3914323132065</v>
      </c>
      <c r="J55" s="17">
        <v>11.7817990840303</v>
      </c>
      <c r="K55" t="s" s="18">
        <v>17</v>
      </c>
      <c r="L55" t="s" s="19">
        <v>18</v>
      </c>
      <c r="M55" t="s" s="18">
        <v>18</v>
      </c>
      <c r="N55" t="s" s="18">
        <v>42</v>
      </c>
      <c r="O55" s="16">
        <v>6.07572156893903</v>
      </c>
      <c r="P55" s="17">
        <v>7.58278289810547</v>
      </c>
      <c r="Q55" s="17">
        <v>10.82</v>
      </c>
      <c r="R55" s="16">
        <v>10.8324915887337</v>
      </c>
      <c r="S55" s="17">
        <v>10.8190130568356</v>
      </c>
      <c r="T55" s="17">
        <v>10.66</v>
      </c>
      <c r="U55" s="16">
        <v>9.99786439665472</v>
      </c>
      <c r="V55" s="17">
        <v>12.6362685611879</v>
      </c>
      <c r="W55" s="17">
        <v>13.9</v>
      </c>
      <c r="X55" s="16">
        <v>13.9442223502304</v>
      </c>
      <c r="Y55" s="17">
        <v>13.7290277777778</v>
      </c>
      <c r="Z55" s="17">
        <v>14.17</v>
      </c>
      <c r="AA55" s="16">
        <v>13.653184843830</v>
      </c>
      <c r="AB55" s="17">
        <v>13.839896953405</v>
      </c>
      <c r="AC55" s="17">
        <v>8.16</v>
      </c>
      <c r="AD55" s="16">
        <v>7.37878840245776</v>
      </c>
      <c r="AE55" s="17">
        <v>8.75939260112647</v>
      </c>
      <c r="AF55" s="17">
        <v>10.74</v>
      </c>
      <c r="AG55" s="16">
        <v>9.488783922171031</v>
      </c>
      <c r="AH55" s="17">
        <v>11.8479537890425</v>
      </c>
      <c r="AI55" s="17">
        <v>15.22</v>
      </c>
      <c r="AJ55" s="16">
        <v>14.8924391961086</v>
      </c>
      <c r="AK55" s="17">
        <v>14.906883640553</v>
      </c>
      <c r="AL55" s="20"/>
      <c r="AM55" s="17">
        <f>AVERAGE(B55,E55,H55,K55,N55,Q55,T55,W55,Z55,AC55,AF55,AI55)</f>
        <v>11.288</v>
      </c>
      <c r="AN55" s="17">
        <f>AVERAGE(C55,F55,I55,L55,O55,R55,U55,X55,AA55,AD55,AG55,AJ55)</f>
        <v>10.5594571643351</v>
      </c>
      <c r="AO55" s="17">
        <f>AVERAGE(D55,G55,J55,M55,P55,S55,V55,Y55,AB55,AE55,AH55,AK55)</f>
        <v>11.3082752928863</v>
      </c>
    </row>
    <row r="56" ht="20.35" customHeight="1">
      <c r="A56" s="14">
        <v>1963</v>
      </c>
      <c r="B56" s="15">
        <v>6.63</v>
      </c>
      <c r="C56" s="16">
        <v>6.48105856152183</v>
      </c>
      <c r="D56" s="17">
        <v>6.89147356320448</v>
      </c>
      <c r="E56" s="17">
        <v>12.55</v>
      </c>
      <c r="F56" s="16">
        <v>12.3701062467998</v>
      </c>
      <c r="G56" s="17">
        <v>12.9199711981567</v>
      </c>
      <c r="H56" s="17">
        <v>11.63</v>
      </c>
      <c r="I56" s="16">
        <v>12.5478513824885</v>
      </c>
      <c r="J56" s="17">
        <v>12.3729665898618</v>
      </c>
      <c r="K56" s="17">
        <v>9.390000000000001</v>
      </c>
      <c r="L56" s="16">
        <v>9.48548934442149</v>
      </c>
      <c r="M56" s="17">
        <v>10.7778191474753</v>
      </c>
      <c r="N56" t="s" s="18">
        <v>34</v>
      </c>
      <c r="O56" s="16">
        <v>7.40778801843319</v>
      </c>
      <c r="P56" s="17">
        <v>8.934363799283149</v>
      </c>
      <c r="Q56" s="17">
        <v>11.1</v>
      </c>
      <c r="R56" s="16">
        <v>11.1172663850487</v>
      </c>
      <c r="S56" s="17">
        <v>11.0949993599591</v>
      </c>
      <c r="T56" s="17">
        <v>11.7</v>
      </c>
      <c r="U56" s="16">
        <v>11.0631982846902</v>
      </c>
      <c r="V56" s="17">
        <v>13.4426779313876</v>
      </c>
      <c r="W56" s="17">
        <v>14.21</v>
      </c>
      <c r="X56" s="16">
        <v>14.2522612647209</v>
      </c>
      <c r="Y56" s="17">
        <v>13.9940623399898</v>
      </c>
      <c r="Z56" t="s" s="18">
        <v>17</v>
      </c>
      <c r="AA56" t="s" s="19">
        <v>18</v>
      </c>
      <c r="AB56" t="s" s="18">
        <v>18</v>
      </c>
      <c r="AC56" s="17">
        <v>9.52</v>
      </c>
      <c r="AD56" s="16">
        <v>8.78098822324629</v>
      </c>
      <c r="AE56" s="17">
        <v>10.044109062980</v>
      </c>
      <c r="AF56" s="17">
        <v>11.34</v>
      </c>
      <c r="AG56" s="16">
        <v>10.3931400409626</v>
      </c>
      <c r="AH56" s="17">
        <v>12.6578853046595</v>
      </c>
      <c r="AI56" s="17">
        <v>15.7</v>
      </c>
      <c r="AJ56" s="16">
        <v>15.4111923963134</v>
      </c>
      <c r="AK56" s="17">
        <v>15.3794559651818</v>
      </c>
      <c r="AL56" s="20"/>
      <c r="AM56" s="17">
        <f>AVERAGE(B56,E56,H56,K56,N56,Q56,T56,W56,Z56,AC56,AF56,AI56)</f>
        <v>11.377</v>
      </c>
      <c r="AN56" s="17">
        <f>AVERAGE(C56,F56,I56,L56,O56,R56,U56,X56,AA56,AD56,AG56,AJ56)</f>
        <v>10.8463945589679</v>
      </c>
      <c r="AO56" s="17">
        <f>AVERAGE(D56,G56,J56,M56,P56,S56,V56,Y56,AB56,AE56,AH56,AK56)</f>
        <v>11.6827076601945</v>
      </c>
    </row>
    <row r="57" ht="20.35" customHeight="1">
      <c r="A57" s="14">
        <v>1964</v>
      </c>
      <c r="B57" s="15">
        <v>5.45</v>
      </c>
      <c r="C57" s="16">
        <v>5.3414956471966</v>
      </c>
      <c r="D57" s="17">
        <v>5.71541132153031</v>
      </c>
      <c r="E57" s="17">
        <v>11.85</v>
      </c>
      <c r="F57" s="16">
        <v>11.7565266080477</v>
      </c>
      <c r="G57" s="17">
        <v>12.3384563094797</v>
      </c>
      <c r="H57" s="17">
        <v>11.3</v>
      </c>
      <c r="I57" s="16">
        <v>12.1234560004944</v>
      </c>
      <c r="J57" s="17">
        <v>11.3553429736744</v>
      </c>
      <c r="K57" s="17">
        <v>7.94</v>
      </c>
      <c r="L57" s="16">
        <v>8.059839208536861</v>
      </c>
      <c r="M57" s="17">
        <v>9.68120164380176</v>
      </c>
      <c r="N57" s="17">
        <v>5.38</v>
      </c>
      <c r="O57" s="16">
        <v>6.2759550735385</v>
      </c>
      <c r="P57" s="17">
        <v>7.85353510072921</v>
      </c>
      <c r="Q57" s="17">
        <v>10.49</v>
      </c>
      <c r="R57" s="16">
        <v>10.5365385701926</v>
      </c>
      <c r="S57" s="17">
        <v>10.5635239772587</v>
      </c>
      <c r="T57" s="17">
        <v>10.5</v>
      </c>
      <c r="U57" s="16">
        <v>9.86804690396737</v>
      </c>
      <c r="V57" s="17">
        <v>12.5957678284514</v>
      </c>
      <c r="W57" s="17">
        <v>13.84</v>
      </c>
      <c r="X57" s="16">
        <v>13.9507265480163</v>
      </c>
      <c r="Y57" s="17">
        <v>13.9309980224941</v>
      </c>
      <c r="Z57" s="17">
        <v>13.82</v>
      </c>
      <c r="AA57" s="16">
        <v>13.3465351272137</v>
      </c>
      <c r="AB57" s="17">
        <v>13.5831120998641</v>
      </c>
      <c r="AC57" s="17">
        <v>8.220000000000001</v>
      </c>
      <c r="AD57" s="16">
        <v>7.72067844342038</v>
      </c>
      <c r="AE57" s="17">
        <v>8.70731491780991</v>
      </c>
      <c r="AF57" s="17">
        <v>10.61</v>
      </c>
      <c r="AG57" s="16">
        <v>9.72507091457685</v>
      </c>
      <c r="AH57" s="17">
        <v>12.1254801631442</v>
      </c>
      <c r="AI57" s="17">
        <v>15.45</v>
      </c>
      <c r="AJ57" s="16">
        <v>15.1345911462472</v>
      </c>
      <c r="AK57" s="17">
        <v>15.1580030280559</v>
      </c>
      <c r="AL57" s="20"/>
      <c r="AM57" s="17">
        <f>AVERAGE(B57,E57,H57,K57,N57,Q57,T57,W57,Z57,AC57,AF57,AI57)</f>
        <v>10.4041666666667</v>
      </c>
      <c r="AN57" s="17">
        <f>AVERAGE(C57,F57,I57,L57,O57,R57,U57,X57,AA57,AD57,AG57,AJ57)</f>
        <v>10.319955015954</v>
      </c>
      <c r="AO57" s="17">
        <f>AVERAGE(D57,G57,J57,M57,P57,S57,V57,Y57,AB57,AE57,AH57,AK57)</f>
        <v>11.1340122821911</v>
      </c>
    </row>
    <row r="58" ht="20.35" customHeight="1">
      <c r="A58" s="14">
        <v>1965</v>
      </c>
      <c r="B58" s="15">
        <v>5.33</v>
      </c>
      <c r="C58" s="16">
        <v>5.14417176474147</v>
      </c>
      <c r="D58" s="17">
        <v>5.59120887039806</v>
      </c>
      <c r="E58" s="17">
        <v>12.6</v>
      </c>
      <c r="F58" s="16">
        <v>12.4270161290323</v>
      </c>
      <c r="G58" s="17">
        <v>13.0456592421915</v>
      </c>
      <c r="H58" s="17">
        <v>12.2</v>
      </c>
      <c r="I58" s="16">
        <v>13.1009895033282</v>
      </c>
      <c r="J58" s="17">
        <v>12.3201423735564</v>
      </c>
      <c r="K58" s="17">
        <v>8.07</v>
      </c>
      <c r="L58" s="16">
        <v>8.18472931813171</v>
      </c>
      <c r="M58" s="17">
        <v>9.79063428059397</v>
      </c>
      <c r="N58" t="s" s="18">
        <v>43</v>
      </c>
      <c r="O58" s="16">
        <v>6.71134728622632</v>
      </c>
      <c r="P58" s="17">
        <v>8.19874167946749</v>
      </c>
      <c r="Q58" s="17">
        <v>10.43</v>
      </c>
      <c r="R58" s="16">
        <v>10.4340875443615</v>
      </c>
      <c r="S58" s="17">
        <v>10.4217577952575</v>
      </c>
      <c r="T58" s="17">
        <v>11.11</v>
      </c>
      <c r="U58" s="16">
        <v>10.5424464572629</v>
      </c>
      <c r="V58" s="17">
        <v>12.9638384580751</v>
      </c>
      <c r="W58" s="17">
        <v>13.85</v>
      </c>
      <c r="X58" s="16">
        <v>13.973226998252</v>
      </c>
      <c r="Y58" s="17">
        <v>13.8564445724526</v>
      </c>
      <c r="Z58" s="17">
        <v>14.93</v>
      </c>
      <c r="AA58" s="16">
        <v>14.4187103395307</v>
      </c>
      <c r="AB58" s="17">
        <v>14.6232469278034</v>
      </c>
      <c r="AC58" s="17">
        <v>8.130000000000001</v>
      </c>
      <c r="AD58" s="16">
        <v>7.60043273390186</v>
      </c>
      <c r="AE58" s="17">
        <v>8.64425307219663</v>
      </c>
      <c r="AF58" s="17">
        <v>11.85</v>
      </c>
      <c r="AG58" s="16">
        <v>10.9833762160778</v>
      </c>
      <c r="AH58" s="17">
        <v>13.1289855350742</v>
      </c>
      <c r="AI58" s="17">
        <v>15.57</v>
      </c>
      <c r="AJ58" s="16">
        <v>15.2252502560164</v>
      </c>
      <c r="AK58" s="17">
        <v>15.2381630824373</v>
      </c>
      <c r="AL58" s="20"/>
      <c r="AM58" s="17">
        <f>AVERAGE(B58,E58,H58,K58,N58,Q58,T58,W58,Z58,AC58,AF58,AI58)</f>
        <v>11.2790909090909</v>
      </c>
      <c r="AN58" s="17">
        <f>AVERAGE(C58,F58,I58,L58,O58,R58,U58,X58,AA58,AD58,AG58,AJ58)</f>
        <v>10.7288153789053</v>
      </c>
      <c r="AO58" s="17">
        <f>AVERAGE(D58,G58,J58,M58,P58,S58,V58,Y58,AB58,AE58,AH58,AK58)</f>
        <v>11.4852563241253</v>
      </c>
    </row>
    <row r="59" ht="20.35" customHeight="1">
      <c r="A59" s="14">
        <v>1966</v>
      </c>
      <c r="B59" s="15">
        <v>5.6</v>
      </c>
      <c r="C59" s="16">
        <v>5.44704638901321</v>
      </c>
      <c r="D59" s="17">
        <v>5.95301037518875</v>
      </c>
      <c r="E59" s="17">
        <v>12.11</v>
      </c>
      <c r="F59" s="16">
        <v>11.9675396825397</v>
      </c>
      <c r="G59" s="17">
        <v>12.5630747567844</v>
      </c>
      <c r="H59" s="17">
        <v>11.52</v>
      </c>
      <c r="I59" s="16">
        <v>12.4204847758532</v>
      </c>
      <c r="J59" s="17">
        <v>12.5118445980543</v>
      </c>
      <c r="K59" t="s" s="18">
        <v>17</v>
      </c>
      <c r="L59" t="s" s="19">
        <v>18</v>
      </c>
      <c r="M59" s="17">
        <v>9.55129310344828</v>
      </c>
      <c r="N59" t="s" s="18">
        <v>44</v>
      </c>
      <c r="O59" s="16">
        <v>6.54894649257553</v>
      </c>
      <c r="P59" s="17">
        <v>8.04918074756784</v>
      </c>
      <c r="Q59" s="17">
        <v>10.3</v>
      </c>
      <c r="R59" s="16">
        <v>10.300850258861</v>
      </c>
      <c r="S59" s="17">
        <v>10.2932898105479</v>
      </c>
      <c r="T59" s="17">
        <v>10.89</v>
      </c>
      <c r="U59" s="16">
        <v>10.3035605478751</v>
      </c>
      <c r="V59" s="17">
        <v>12.8483314132105</v>
      </c>
      <c r="W59" s="17">
        <v>13.52</v>
      </c>
      <c r="X59" s="16">
        <v>13.6309632616487</v>
      </c>
      <c r="Y59" s="17">
        <v>13.5264068100358</v>
      </c>
      <c r="Z59" s="17">
        <v>13.89</v>
      </c>
      <c r="AA59" s="16">
        <v>13.4095639555414</v>
      </c>
      <c r="AB59" s="17">
        <v>13.7256899641577</v>
      </c>
      <c r="AC59" s="17">
        <v>7.66</v>
      </c>
      <c r="AD59" s="16">
        <v>7.06540298303229</v>
      </c>
      <c r="AE59" s="17">
        <v>8.16236111111111</v>
      </c>
      <c r="AF59" s="17">
        <v>11.05</v>
      </c>
      <c r="AG59" s="16">
        <v>10.1449564772145</v>
      </c>
      <c r="AH59" s="17">
        <v>12.4327988991295</v>
      </c>
      <c r="AI59" s="17">
        <v>15.06</v>
      </c>
      <c r="AJ59" s="16">
        <v>14.7444570024895</v>
      </c>
      <c r="AK59" s="17">
        <v>14.776746031746</v>
      </c>
      <c r="AL59" s="20"/>
      <c r="AM59" s="17">
        <f>AVERAGE(B59,E59,H59,K59,N59,Q59,T59,W59,Z59,AC59,AF59,AI59)</f>
        <v>11.16</v>
      </c>
      <c r="AN59" s="17">
        <f>AVERAGE(C59,F59,I59,L59,O59,R59,U59,X59,AA59,AD59,AG59,AJ59)</f>
        <v>10.5439792569676</v>
      </c>
      <c r="AO59" s="17">
        <f>AVERAGE(D59,G59,J59,M59,P59,S59,V59,Y59,AB59,AE59,AH59,AK59)</f>
        <v>11.1995023017485</v>
      </c>
    </row>
    <row r="60" ht="20.35" customHeight="1">
      <c r="A60" s="14">
        <v>1967</v>
      </c>
      <c r="B60" s="15">
        <v>5.85</v>
      </c>
      <c r="C60" s="16">
        <v>5.68031954029025</v>
      </c>
      <c r="D60" s="17">
        <v>6.16603944859367</v>
      </c>
      <c r="E60" s="17">
        <v>12.87</v>
      </c>
      <c r="F60" s="16">
        <v>12.7459823966665</v>
      </c>
      <c r="G60" s="17">
        <v>13.3220929339478</v>
      </c>
      <c r="H60" s="17">
        <v>12.35</v>
      </c>
      <c r="I60" s="16">
        <v>13.2839253712238</v>
      </c>
      <c r="J60" s="17">
        <v>13.2727892985151</v>
      </c>
      <c r="K60" t="s" s="18">
        <v>17</v>
      </c>
      <c r="L60" t="s" s="19">
        <v>18</v>
      </c>
      <c r="M60" t="s" s="18">
        <v>18</v>
      </c>
      <c r="N60" t="s" s="18">
        <v>19</v>
      </c>
      <c r="O60" s="16">
        <v>7.06258132934301</v>
      </c>
      <c r="P60" s="17">
        <v>8.28628712237583</v>
      </c>
      <c r="Q60" s="17">
        <v>10.7</v>
      </c>
      <c r="R60" s="16">
        <v>10.6922139016897</v>
      </c>
      <c r="S60" s="17">
        <v>10.6751081669227</v>
      </c>
      <c r="T60" s="17">
        <v>11.71</v>
      </c>
      <c r="U60" s="16">
        <v>11.1206043409</v>
      </c>
      <c r="V60" s="17">
        <v>13.5085042242704</v>
      </c>
      <c r="W60" s="17">
        <v>14.06</v>
      </c>
      <c r="X60" s="16">
        <v>14.1697548643113</v>
      </c>
      <c r="Y60" s="17">
        <v>14.0538968538431</v>
      </c>
      <c r="Z60" s="17">
        <v>14.54</v>
      </c>
      <c r="AA60" s="16">
        <v>14.0145929237615</v>
      </c>
      <c r="AB60" s="17">
        <v>14.1997919155715</v>
      </c>
      <c r="AC60" s="17">
        <v>8.26</v>
      </c>
      <c r="AD60" s="16">
        <v>7.75416858678955</v>
      </c>
      <c r="AE60" s="17">
        <v>8.745384664618539</v>
      </c>
      <c r="AF60" s="17">
        <v>11.69</v>
      </c>
      <c r="AG60" s="16">
        <v>10.8448767810795</v>
      </c>
      <c r="AH60" s="17">
        <v>12.9995423707117</v>
      </c>
      <c r="AI60" s="17">
        <v>15.85</v>
      </c>
      <c r="AJ60" s="16">
        <v>15.5226305683564</v>
      </c>
      <c r="AK60" s="17">
        <v>15.4959171786994</v>
      </c>
      <c r="AL60" s="20"/>
      <c r="AM60" s="17">
        <f>AVERAGE(B60,E60,H60,K60,N60,Q60,T60,W60,Z60,AC60,AF60,AI60)</f>
        <v>11.788</v>
      </c>
      <c r="AN60" s="17">
        <f>AVERAGE(C60,F60,I60,L60,O60,R60,U60,X60,AA60,AD60,AG60,AJ60)</f>
        <v>11.1719682367647</v>
      </c>
      <c r="AO60" s="17">
        <f>AVERAGE(D60,G60,J60,M60,P60,S60,V60,Y60,AB60,AE60,AH60,AK60)</f>
        <v>11.8841231070972</v>
      </c>
    </row>
    <row r="61" ht="20.35" customHeight="1">
      <c r="A61" s="14">
        <v>1968</v>
      </c>
      <c r="B61" s="15">
        <v>6.21</v>
      </c>
      <c r="C61" s="16">
        <v>5.92881608606858</v>
      </c>
      <c r="D61" s="17">
        <v>6.47360265815633</v>
      </c>
      <c r="E61" s="17">
        <v>12.63</v>
      </c>
      <c r="F61" s="16">
        <v>12.4564142256829</v>
      </c>
      <c r="G61" s="17">
        <v>13.0544583487826</v>
      </c>
      <c r="H61" s="17">
        <v>12.14</v>
      </c>
      <c r="I61" s="16">
        <v>13.0667902607836</v>
      </c>
      <c r="J61" s="17">
        <v>13.0900899147201</v>
      </c>
      <c r="K61" s="17">
        <v>9.17</v>
      </c>
      <c r="L61" s="16">
        <v>9.25496292176493</v>
      </c>
      <c r="M61" s="17">
        <v>10.6691991101224</v>
      </c>
      <c r="N61" t="s" s="18">
        <v>45</v>
      </c>
      <c r="O61" s="16">
        <v>7.07608422939068</v>
      </c>
      <c r="P61" s="17">
        <v>7.22288623161538</v>
      </c>
      <c r="Q61" s="17">
        <v>10.7</v>
      </c>
      <c r="R61" s="16">
        <v>10.6858449202818</v>
      </c>
      <c r="S61" s="17">
        <v>10.6771523915462</v>
      </c>
      <c r="T61" s="17">
        <v>10.79</v>
      </c>
      <c r="U61" s="16">
        <v>10.1829402802734</v>
      </c>
      <c r="V61" s="17">
        <v>12.764558151032</v>
      </c>
      <c r="W61" s="17">
        <v>14.11</v>
      </c>
      <c r="X61" s="16">
        <v>14.2314432703003</v>
      </c>
      <c r="Y61" s="17">
        <v>14.1097076999135</v>
      </c>
      <c r="Z61" s="17">
        <v>14.44</v>
      </c>
      <c r="AA61" s="16">
        <v>13.9355085897911</v>
      </c>
      <c r="AB61" s="17">
        <v>14.0999768261031</v>
      </c>
      <c r="AC61" s="17">
        <v>9.460000000000001</v>
      </c>
      <c r="AD61" s="16">
        <v>9.224056358917309</v>
      </c>
      <c r="AE61" s="17">
        <v>9.46800395501174</v>
      </c>
      <c r="AF61" s="17">
        <v>11.41</v>
      </c>
      <c r="AG61" s="16">
        <v>10.5136052183202</v>
      </c>
      <c r="AH61" s="17">
        <v>12.7998058910253</v>
      </c>
      <c r="AI61" s="17">
        <v>15.54</v>
      </c>
      <c r="AJ61" s="16">
        <v>15.227525336794</v>
      </c>
      <c r="AK61" s="17">
        <v>15.2490375108145</v>
      </c>
      <c r="AL61" s="20"/>
      <c r="AM61" s="17">
        <f>AVERAGE(B61,E61,H61,K61,N61,Q61,T61,W61,Z61,AC61,AF61,AI61)</f>
        <v>11.5090909090909</v>
      </c>
      <c r="AN61" s="17">
        <f>AVERAGE(C61,F61,I61,L61,O61,R61,U61,X61,AA61,AD61,AG61,AJ61)</f>
        <v>10.9819993081974</v>
      </c>
      <c r="AO61" s="17">
        <f>AVERAGE(D61,G61,J61,M61,P61,S61,V61,Y61,AB61,AE61,AH61,AK61)</f>
        <v>11.6398732240703</v>
      </c>
    </row>
    <row r="62" ht="20.35" customHeight="1">
      <c r="A62" s="14">
        <v>1969</v>
      </c>
      <c r="B62" s="15">
        <v>6.35</v>
      </c>
      <c r="C62" s="16">
        <v>6.10824946857205</v>
      </c>
      <c r="D62" s="17">
        <v>6.70621380458004</v>
      </c>
      <c r="E62" t="s" s="18">
        <v>17</v>
      </c>
      <c r="F62" t="s" s="19">
        <v>18</v>
      </c>
      <c r="G62" t="s" s="18">
        <v>18</v>
      </c>
      <c r="H62" s="17">
        <v>11.96</v>
      </c>
      <c r="I62" s="16">
        <v>12.8722707991243</v>
      </c>
      <c r="J62" s="17">
        <v>12.8921038146441</v>
      </c>
      <c r="K62" s="17">
        <v>8.65</v>
      </c>
      <c r="L62" s="16">
        <v>8.76311856648482</v>
      </c>
      <c r="M62" s="17">
        <v>10.1857437275986</v>
      </c>
      <c r="N62" t="s" s="18">
        <v>46</v>
      </c>
      <c r="O62" s="16">
        <v>7.86708392923354</v>
      </c>
      <c r="P62" s="17">
        <v>8.098289170506909</v>
      </c>
      <c r="Q62" s="17">
        <v>11.63</v>
      </c>
      <c r="R62" s="16">
        <v>11.6281438812084</v>
      </c>
      <c r="S62" s="17">
        <v>11.6409037378392</v>
      </c>
      <c r="T62" s="17">
        <v>11.66</v>
      </c>
      <c r="U62" s="16">
        <v>11.0685926823455</v>
      </c>
      <c r="V62" s="17">
        <v>13.3483525345622</v>
      </c>
      <c r="W62" s="17">
        <v>14.06</v>
      </c>
      <c r="X62" s="16">
        <v>14.1769982078853</v>
      </c>
      <c r="Y62" s="17">
        <v>14.065908218126</v>
      </c>
      <c r="Z62" s="17">
        <v>14.44</v>
      </c>
      <c r="AA62" s="16">
        <v>13.8959920634921</v>
      </c>
      <c r="AB62" s="17">
        <v>14.083031233999</v>
      </c>
      <c r="AC62" s="17">
        <v>8.69</v>
      </c>
      <c r="AD62" s="16">
        <v>8.38084728181224</v>
      </c>
      <c r="AE62" s="17">
        <v>8.70853302611367</v>
      </c>
      <c r="AF62" s="17">
        <v>12.15</v>
      </c>
      <c r="AG62" s="16">
        <v>11.2962227430832</v>
      </c>
      <c r="AH62" s="17">
        <v>13.3716752299733</v>
      </c>
      <c r="AI62" s="17">
        <v>15.84</v>
      </c>
      <c r="AJ62" s="16">
        <v>15.5355478995866</v>
      </c>
      <c r="AK62" s="17">
        <v>15.4732283666155</v>
      </c>
      <c r="AL62" s="20"/>
      <c r="AM62" s="17">
        <f>AVERAGE(B62,E62,H62,K62,N62,Q62,T62,W62,Z62,AC62,AF62,AI62)</f>
        <v>11.543</v>
      </c>
      <c r="AN62" s="17">
        <f>AVERAGE(C62,F62,I62,L62,O62,R62,U62,X62,AA62,AD62,AG62,AJ62)</f>
        <v>11.053915229348</v>
      </c>
      <c r="AO62" s="17">
        <f>AVERAGE(D62,G62,J62,M62,P62,S62,V62,Y62,AB62,AE62,AH62,AK62)</f>
        <v>11.688543896778</v>
      </c>
    </row>
    <row r="63" ht="20.35" customHeight="1">
      <c r="A63" s="14">
        <v>1970</v>
      </c>
      <c r="B63" s="15">
        <v>5.51</v>
      </c>
      <c r="C63" s="16">
        <v>5.26693944182542</v>
      </c>
      <c r="D63" s="17">
        <v>5.82820364779208</v>
      </c>
      <c r="E63" s="17">
        <v>11.76</v>
      </c>
      <c r="F63" s="16">
        <v>11.6022036610343</v>
      </c>
      <c r="G63" s="17">
        <v>12.2355869175627</v>
      </c>
      <c r="H63" s="17">
        <v>11.15</v>
      </c>
      <c r="I63" s="16">
        <v>12.0513562467998</v>
      </c>
      <c r="J63" s="17">
        <v>12.051216717870</v>
      </c>
      <c r="K63" s="17">
        <v>8.199999999999999</v>
      </c>
      <c r="L63" s="16">
        <v>8.31717895545313</v>
      </c>
      <c r="M63" s="17">
        <v>9.74597798259088</v>
      </c>
      <c r="N63" t="s" s="18">
        <v>47</v>
      </c>
      <c r="O63" s="16">
        <v>6.37947324628776</v>
      </c>
      <c r="P63" s="17">
        <v>6.49350358422939</v>
      </c>
      <c r="Q63" s="17">
        <v>10.77</v>
      </c>
      <c r="R63" s="16">
        <v>10.7722337429595</v>
      </c>
      <c r="S63" s="17">
        <v>10.7851548899129</v>
      </c>
      <c r="T63" s="17">
        <v>10.6</v>
      </c>
      <c r="U63" s="16">
        <v>10.0349025813514</v>
      </c>
      <c r="V63" s="17">
        <v>12.6152374551971</v>
      </c>
      <c r="W63" s="17">
        <v>13.49</v>
      </c>
      <c r="X63" s="16">
        <v>13.6157172872857</v>
      </c>
      <c r="Y63" s="17">
        <v>13.5329352278546</v>
      </c>
      <c r="Z63" s="17">
        <v>13.61</v>
      </c>
      <c r="AA63" s="16">
        <v>13.0911445256634</v>
      </c>
      <c r="AB63" s="17">
        <v>13.3110266257041</v>
      </c>
      <c r="AC63" s="17">
        <v>8.31</v>
      </c>
      <c r="AD63" s="16">
        <v>7.99053251408091</v>
      </c>
      <c r="AE63" s="17">
        <v>8.302303507424471</v>
      </c>
      <c r="AF63" s="17">
        <v>10.28</v>
      </c>
      <c r="AG63" s="16">
        <v>9.293324107915319</v>
      </c>
      <c r="AH63" s="17">
        <v>11.7581466179353</v>
      </c>
      <c r="AI63" s="17">
        <v>14.86</v>
      </c>
      <c r="AJ63" s="16">
        <v>14.5526535877607</v>
      </c>
      <c r="AK63" s="17">
        <v>14.5253737839222</v>
      </c>
      <c r="AL63" s="20"/>
      <c r="AM63" s="17">
        <f>AVERAGE(B63,E63,H63,K63,N63,Q63,T63,W63,Z63,AC63,AF63,AI63)</f>
        <v>10.7763636363636</v>
      </c>
      <c r="AN63" s="17">
        <f>AVERAGE(C63,F63,I63,L63,O63,R63,U63,X63,AA63,AD63,AG63,AJ63)</f>
        <v>10.2473049915348</v>
      </c>
      <c r="AO63" s="17">
        <f>AVERAGE(D63,G63,J63,M63,P63,S63,V63,Y63,AB63,AE63,AH63,AK63)</f>
        <v>10.932055579833</v>
      </c>
    </row>
    <row r="64" ht="20.35" customHeight="1">
      <c r="A64" s="14">
        <v>1971</v>
      </c>
      <c r="B64" s="15">
        <v>5.64</v>
      </c>
      <c r="C64" s="16">
        <v>5.39204759799587</v>
      </c>
      <c r="D64" s="17">
        <v>5.89716013824884</v>
      </c>
      <c r="E64" s="17">
        <v>12.29</v>
      </c>
      <c r="F64" s="16">
        <v>12.1174303900277</v>
      </c>
      <c r="G64" s="17">
        <v>12.7535535074245</v>
      </c>
      <c r="H64" s="17">
        <v>11.49</v>
      </c>
      <c r="I64" s="16">
        <v>12.440797765693</v>
      </c>
      <c r="J64" s="17">
        <v>12.4501921545201</v>
      </c>
      <c r="K64" s="17">
        <v>8.98</v>
      </c>
      <c r="L64" s="16">
        <v>9.0417108294931</v>
      </c>
      <c r="M64" s="17">
        <v>10.0694022017409</v>
      </c>
      <c r="N64" t="s" s="18">
        <v>48</v>
      </c>
      <c r="O64" s="16">
        <v>6.70161034306195</v>
      </c>
      <c r="P64" s="17">
        <v>6.76365399385561</v>
      </c>
      <c r="Q64" s="17">
        <v>10.74</v>
      </c>
      <c r="R64" s="16">
        <v>10.7320430548934</v>
      </c>
      <c r="S64" s="17">
        <v>10.7320430548934</v>
      </c>
      <c r="T64" s="17">
        <v>10.9</v>
      </c>
      <c r="U64" s="16">
        <v>10.2827636968766</v>
      </c>
      <c r="V64" s="17">
        <v>12.8524750384025</v>
      </c>
      <c r="W64" s="17">
        <v>13.9</v>
      </c>
      <c r="X64" s="16">
        <v>14.0223790322581</v>
      </c>
      <c r="Y64" s="17">
        <v>13.8969610855095</v>
      </c>
      <c r="Z64" s="17">
        <v>13.72</v>
      </c>
      <c r="AA64" s="16">
        <v>13.1806557330014</v>
      </c>
      <c r="AB64" s="17">
        <v>13.4022215821813</v>
      </c>
      <c r="AC64" s="17">
        <v>8.279999999999999</v>
      </c>
      <c r="AD64" s="16">
        <v>7.94159690220174</v>
      </c>
      <c r="AE64" s="17">
        <v>8.27690220174091</v>
      </c>
      <c r="AF64" t="s" s="18">
        <v>17</v>
      </c>
      <c r="AG64" t="s" s="19">
        <v>18</v>
      </c>
      <c r="AH64" t="s" s="18">
        <v>18</v>
      </c>
      <c r="AI64" s="17">
        <v>14.88</v>
      </c>
      <c r="AJ64" s="16">
        <v>14.5621646602241</v>
      </c>
      <c r="AK64" s="17">
        <v>14.581232718894</v>
      </c>
      <c r="AL64" s="20"/>
      <c r="AM64" s="17">
        <f>AVERAGE(B64,E64,H64,K64,N64,Q64,T64,W64,Z64,AC64,AF64,AI64)</f>
        <v>11.082</v>
      </c>
      <c r="AN64" s="17">
        <f>AVERAGE(C64,F64,I64,L64,O64,R64,U64,X64,AA64,AD64,AG64,AJ64)</f>
        <v>10.5832000005206</v>
      </c>
      <c r="AO64" s="17">
        <f>AVERAGE(D64,G64,J64,M64,P64,S64,V64,Y64,AB64,AE64,AH64,AK64)</f>
        <v>11.061436152492</v>
      </c>
    </row>
    <row r="65" ht="20.35" customHeight="1">
      <c r="A65" s="14">
        <v>1972</v>
      </c>
      <c r="B65" s="15">
        <v>5.63</v>
      </c>
      <c r="C65" s="16">
        <v>5.47366844995321</v>
      </c>
      <c r="D65" s="17">
        <v>5.64921764923989</v>
      </c>
      <c r="E65" s="17">
        <v>12.66</v>
      </c>
      <c r="F65" s="16">
        <v>12.5209257199357</v>
      </c>
      <c r="G65" s="17">
        <v>13.0573609566185</v>
      </c>
      <c r="H65" s="17">
        <v>12.18</v>
      </c>
      <c r="I65" s="16">
        <v>13.0529310344828</v>
      </c>
      <c r="J65" s="17">
        <v>12.5912931034483</v>
      </c>
      <c r="K65" s="17">
        <v>8.98</v>
      </c>
      <c r="L65" s="16">
        <v>8.99312816709925</v>
      </c>
      <c r="M65" s="17">
        <v>9.446098133728841</v>
      </c>
      <c r="N65" t="s" s="18">
        <v>49</v>
      </c>
      <c r="O65" s="16">
        <v>6.37701149425287</v>
      </c>
      <c r="P65" s="17">
        <v>6.48995519713262</v>
      </c>
      <c r="Q65" s="17">
        <v>11.14</v>
      </c>
      <c r="R65" s="16">
        <v>11.1509555541823</v>
      </c>
      <c r="S65" s="17">
        <v>11.1509555541823</v>
      </c>
      <c r="T65" s="17">
        <v>11.55</v>
      </c>
      <c r="U65" s="16">
        <v>11.0097175433021</v>
      </c>
      <c r="V65" s="17">
        <v>13.2670859597083</v>
      </c>
      <c r="W65" s="17">
        <v>14.16</v>
      </c>
      <c r="X65" s="16">
        <v>14.2814197874181</v>
      </c>
      <c r="Y65" s="17">
        <v>14.1622206772958</v>
      </c>
      <c r="Z65" s="17">
        <v>14.3</v>
      </c>
      <c r="AA65" s="16">
        <v>13.7960159436411</v>
      </c>
      <c r="AB65" s="17">
        <v>13.9536024595229</v>
      </c>
      <c r="AC65" s="17">
        <v>8.279999999999999</v>
      </c>
      <c r="AD65" s="16">
        <v>7.93615066122852</v>
      </c>
      <c r="AE65" s="17">
        <v>8.282524100852809</v>
      </c>
      <c r="AF65" s="17">
        <v>10.82</v>
      </c>
      <c r="AG65" s="16">
        <v>9.918606490787189</v>
      </c>
      <c r="AH65" s="17">
        <v>12.2132953281424</v>
      </c>
      <c r="AI65" s="17">
        <v>15.33</v>
      </c>
      <c r="AJ65" s="16">
        <v>14.9915499585077</v>
      </c>
      <c r="AK65" s="17">
        <v>14.9637989055054</v>
      </c>
      <c r="AL65" s="20"/>
      <c r="AM65" s="17">
        <f>AVERAGE(B65,E65,H65,K65,N65,Q65,T65,W65,Z65,AC65,AF65,AI65)</f>
        <v>11.3663636363636</v>
      </c>
      <c r="AN65" s="17">
        <f>AVERAGE(C65,F65,I65,L65,O65,R65,U65,X65,AA65,AD65,AG65,AJ65)</f>
        <v>10.7918400670659</v>
      </c>
      <c r="AO65" s="17">
        <f>AVERAGE(D65,G65,J65,M65,P65,S65,V65,Y65,AB65,AE65,AH65,AK65)</f>
        <v>11.2689506687815</v>
      </c>
    </row>
    <row r="66" ht="20.35" customHeight="1">
      <c r="A66" s="14">
        <v>1973</v>
      </c>
      <c r="B66" s="15">
        <v>7.3</v>
      </c>
      <c r="C66" s="16">
        <v>7.16831324928934</v>
      </c>
      <c r="D66" s="17">
        <v>7.29724718381977</v>
      </c>
      <c r="E66" s="17">
        <v>14.04</v>
      </c>
      <c r="F66" s="16">
        <v>13.8328782642089</v>
      </c>
      <c r="G66" s="17">
        <v>14.3449667178699</v>
      </c>
      <c r="H66" s="17">
        <v>12.93</v>
      </c>
      <c r="I66" s="16">
        <v>13.8171095750128</v>
      </c>
      <c r="J66" s="17">
        <v>13.3514119303635</v>
      </c>
      <c r="K66" s="17">
        <v>9.73</v>
      </c>
      <c r="L66" s="16">
        <v>9.731354136626431</v>
      </c>
      <c r="M66" s="17">
        <v>10.199418249358</v>
      </c>
      <c r="N66" s="17">
        <v>7.98</v>
      </c>
      <c r="O66" s="16">
        <v>8.94513112011583</v>
      </c>
      <c r="P66" s="17">
        <v>9.122059651817709</v>
      </c>
      <c r="Q66" s="17">
        <v>12.04</v>
      </c>
      <c r="R66" s="16">
        <v>12.0423704689514</v>
      </c>
      <c r="S66" s="17">
        <v>12.0534837429595</v>
      </c>
      <c r="T66" s="17">
        <v>13.52</v>
      </c>
      <c r="U66" s="16">
        <v>13.0721870199693</v>
      </c>
      <c r="V66" s="17">
        <v>14.7496319764465</v>
      </c>
      <c r="W66" s="17">
        <v>14.94</v>
      </c>
      <c r="X66" s="16">
        <v>15.0421838197645</v>
      </c>
      <c r="Y66" s="17">
        <v>14.9237019969278</v>
      </c>
      <c r="Z66" s="17">
        <v>15.44</v>
      </c>
      <c r="AA66" s="16">
        <v>15.6103113145661</v>
      </c>
      <c r="AB66" s="17">
        <v>15.1117114695341</v>
      </c>
      <c r="AC66" s="17">
        <v>9.6</v>
      </c>
      <c r="AD66" s="16">
        <v>9.31098886328725</v>
      </c>
      <c r="AE66" s="17">
        <v>9.602775857654891</v>
      </c>
      <c r="AF66" s="17">
        <v>13.1</v>
      </c>
      <c r="AG66" s="16">
        <v>12.2469487775953</v>
      </c>
      <c r="AH66" s="17">
        <v>14.186962983562</v>
      </c>
      <c r="AI66" s="17">
        <v>16.71</v>
      </c>
      <c r="AJ66" s="16">
        <v>16.3929262893515</v>
      </c>
      <c r="AK66" s="17">
        <v>16.2878776241679</v>
      </c>
      <c r="AL66" s="20"/>
      <c r="AM66" s="17">
        <f>AVERAGE(B66,E66,H66,K66,N66,Q66,T66,W66,Z66,AC66,AF66,AI66)</f>
        <v>12.2775</v>
      </c>
      <c r="AN66" s="17">
        <f>AVERAGE(C66,F66,I66,L66,O66,R66,U66,X66,AA66,AD66,AG66,AJ66)</f>
        <v>12.2677252415616</v>
      </c>
      <c r="AO66" s="17">
        <f>AVERAGE(D66,G66,J66,M66,P66,S66,V66,Y66,AB66,AE66,AH66,AK66)</f>
        <v>12.6026041153735</v>
      </c>
    </row>
    <row r="67" ht="20.35" customHeight="1">
      <c r="A67" s="14">
        <v>1974</v>
      </c>
      <c r="B67" s="15">
        <v>6.51</v>
      </c>
      <c r="C67" s="16">
        <v>6.33835523695739</v>
      </c>
      <c r="D67" s="17">
        <v>6.50832079735862</v>
      </c>
      <c r="E67" s="17">
        <v>12.51</v>
      </c>
      <c r="F67" s="16">
        <v>12.2990130568357</v>
      </c>
      <c r="G67" s="17">
        <v>12.8695116487455</v>
      </c>
      <c r="H67" s="17">
        <v>11.59</v>
      </c>
      <c r="I67" s="16">
        <v>12.4827816180236</v>
      </c>
      <c r="J67" s="17">
        <v>12.0221242959549</v>
      </c>
      <c r="K67" s="17">
        <v>9.49</v>
      </c>
      <c r="L67" s="16">
        <v>9.49987598654589</v>
      </c>
      <c r="M67" s="17">
        <v>9.980046082949309</v>
      </c>
      <c r="N67" t="s" s="18">
        <v>50</v>
      </c>
      <c r="O67" s="16">
        <v>6.93653027173049</v>
      </c>
      <c r="P67" s="17">
        <v>7.07291922683052</v>
      </c>
      <c r="Q67" s="17">
        <v>11.7</v>
      </c>
      <c r="R67" s="16">
        <v>11.7035675883257</v>
      </c>
      <c r="S67" s="17">
        <v>11.7113453661034</v>
      </c>
      <c r="T67" s="17">
        <v>12.15</v>
      </c>
      <c r="U67" s="16">
        <v>11.5881112391193</v>
      </c>
      <c r="V67" s="17">
        <v>13.8292062829952</v>
      </c>
      <c r="W67" s="17">
        <v>14.07</v>
      </c>
      <c r="X67" s="16">
        <v>14.1887173579109</v>
      </c>
      <c r="Y67" s="17">
        <v>14.0674187147977</v>
      </c>
      <c r="Z67" s="17">
        <v>13.64</v>
      </c>
      <c r="AA67" s="16">
        <v>13.8450124280751</v>
      </c>
      <c r="AB67" s="17">
        <v>13.3354659498208</v>
      </c>
      <c r="AC67" s="17">
        <v>8.779999999999999</v>
      </c>
      <c r="AD67" s="16">
        <v>8.477891705069119</v>
      </c>
      <c r="AE67" s="17">
        <v>8.77838773681516</v>
      </c>
      <c r="AF67" s="17">
        <v>11.2</v>
      </c>
      <c r="AG67" s="16">
        <v>10.2948041474655</v>
      </c>
      <c r="AH67" s="17">
        <v>12.5636680747568</v>
      </c>
      <c r="AI67" s="17">
        <v>15.64</v>
      </c>
      <c r="AJ67" s="16">
        <v>15.3344754091848</v>
      </c>
      <c r="AK67" s="17">
        <v>15.3332443676395</v>
      </c>
      <c r="AL67" s="20"/>
      <c r="AM67" s="17">
        <f>AVERAGE(B67,E67,H67,K67,N67,Q67,T67,W67,Z67,AC67,AF67,AI67)</f>
        <v>11.5709090909091</v>
      </c>
      <c r="AN67" s="17">
        <f>AVERAGE(C67,F67,I67,L67,O67,R67,U67,X67,AA67,AD67,AG67,AJ67)</f>
        <v>11.0824280037703</v>
      </c>
      <c r="AO67" s="17">
        <f>AVERAGE(D67,G67,J67,M67,P67,S67,V67,Y67,AB67,AE67,AH67,AK67)</f>
        <v>11.5059715453973</v>
      </c>
    </row>
    <row r="68" ht="20.35" customHeight="1">
      <c r="A68" s="14">
        <v>1975</v>
      </c>
      <c r="B68" s="15">
        <v>6.26</v>
      </c>
      <c r="C68" s="16">
        <v>6.13814906740769</v>
      </c>
      <c r="D68" s="17">
        <v>6.24127530001001</v>
      </c>
      <c r="E68" s="17">
        <v>12.74</v>
      </c>
      <c r="F68" s="16">
        <v>12.6009863031234</v>
      </c>
      <c r="G68" s="17">
        <v>13.1439016897081</v>
      </c>
      <c r="H68" s="17">
        <v>12.29</v>
      </c>
      <c r="I68" s="16">
        <v>13.118150921659</v>
      </c>
      <c r="J68" s="17">
        <v>12.6810503072197</v>
      </c>
      <c r="K68" s="17">
        <v>9.56</v>
      </c>
      <c r="L68" s="16">
        <v>9.546506016385051</v>
      </c>
      <c r="M68" s="17">
        <v>10.0138799283154</v>
      </c>
      <c r="N68" s="17">
        <v>6.33</v>
      </c>
      <c r="O68" s="16">
        <v>7.40629859387925</v>
      </c>
      <c r="P68" s="17">
        <v>7.55291218637992</v>
      </c>
      <c r="Q68" s="17">
        <v>11.5</v>
      </c>
      <c r="R68" s="16">
        <v>11.4973495903738</v>
      </c>
      <c r="S68" s="17">
        <v>11.4973495903738</v>
      </c>
      <c r="T68" s="17">
        <v>12.25</v>
      </c>
      <c r="U68" s="16">
        <v>11.7552300836909</v>
      </c>
      <c r="V68" s="17">
        <v>13.7958685355863</v>
      </c>
      <c r="W68" s="17">
        <v>14.42</v>
      </c>
      <c r="X68" s="16">
        <v>14.5247190220174</v>
      </c>
      <c r="Y68" s="17">
        <v>14.4098934687376</v>
      </c>
      <c r="Z68" t="s" s="18">
        <v>18</v>
      </c>
      <c r="AA68" t="s" s="19">
        <v>18</v>
      </c>
      <c r="AB68" t="s" s="18">
        <v>18</v>
      </c>
      <c r="AC68" s="17">
        <v>8.869999999999999</v>
      </c>
      <c r="AD68" s="16">
        <v>8.54461917562724</v>
      </c>
      <c r="AE68" s="17">
        <v>8.86916794674859</v>
      </c>
      <c r="AF68" s="17">
        <v>11.62</v>
      </c>
      <c r="AG68" s="16">
        <v>10.7881749342303</v>
      </c>
      <c r="AH68" s="17">
        <v>12.9133491577944</v>
      </c>
      <c r="AI68" s="17">
        <v>15.86</v>
      </c>
      <c r="AJ68" s="16">
        <v>15.5325237697971</v>
      </c>
      <c r="AK68" s="17">
        <v>15.5192581925243</v>
      </c>
      <c r="AL68" s="20"/>
      <c r="AM68" s="17">
        <f>AVERAGE(B68,E68,H68,K68,N68,Q68,T68,W68,Z68,AC68,AF68,AI68)</f>
        <v>11.0636363636364</v>
      </c>
      <c r="AN68" s="17">
        <f>AVERAGE(C68,F68,I68,L68,O68,R68,U68,X68,AA68,AD68,AG68,AJ68)</f>
        <v>11.0411552252901</v>
      </c>
      <c r="AO68" s="17">
        <f>AVERAGE(D68,G68,J68,M68,P68,S68,V68,Y68,AB68,AE68,AH68,AK68)</f>
        <v>11.5125369366726</v>
      </c>
    </row>
    <row r="69" ht="20.35" customHeight="1">
      <c r="A69" s="14">
        <v>1976</v>
      </c>
      <c r="B69" s="15">
        <v>5.68</v>
      </c>
      <c r="C69" s="16">
        <v>5.56034690220174</v>
      </c>
      <c r="D69" s="17">
        <v>5.68602216748768</v>
      </c>
      <c r="E69" s="17">
        <v>11.69</v>
      </c>
      <c r="F69" s="16">
        <v>11.5533821309391</v>
      </c>
      <c r="G69" s="17">
        <v>12.1824984550735</v>
      </c>
      <c r="H69" s="17">
        <v>10.96</v>
      </c>
      <c r="I69" s="16">
        <v>11.8392185761958</v>
      </c>
      <c r="J69" s="17">
        <v>11.4124035965888</v>
      </c>
      <c r="K69" s="17">
        <v>8.19</v>
      </c>
      <c r="L69" s="16">
        <v>8.19163576813744</v>
      </c>
      <c r="M69" s="17">
        <v>8.731927450253369</v>
      </c>
      <c r="N69" t="s" s="18">
        <v>51</v>
      </c>
      <c r="O69" s="16">
        <v>7.16701396613522</v>
      </c>
      <c r="P69" s="17">
        <v>7.31736868125077</v>
      </c>
      <c r="Q69" s="17">
        <v>11.31</v>
      </c>
      <c r="R69" s="16">
        <v>11.3130558645408</v>
      </c>
      <c r="S69" s="17">
        <v>11.3130558645408</v>
      </c>
      <c r="T69" s="17">
        <v>11.6</v>
      </c>
      <c r="U69" s="16">
        <v>10.9966713014461</v>
      </c>
      <c r="V69" s="17">
        <v>13.3580212581881</v>
      </c>
      <c r="W69" s="17">
        <v>14.09</v>
      </c>
      <c r="X69" s="16">
        <v>14.201320294154</v>
      </c>
      <c r="Y69" s="17">
        <v>14.0872908169571</v>
      </c>
      <c r="Z69" t="s" s="18">
        <v>17</v>
      </c>
      <c r="AA69" t="s" s="19">
        <v>18</v>
      </c>
      <c r="AB69" t="s" s="18">
        <v>18</v>
      </c>
      <c r="AC69" s="17">
        <v>8.220000000000001</v>
      </c>
      <c r="AD69" s="16">
        <v>7.86304072426152</v>
      </c>
      <c r="AE69" s="17">
        <v>8.21826442961315</v>
      </c>
      <c r="AF69" s="17">
        <v>10.52</v>
      </c>
      <c r="AG69" s="16">
        <v>9.694290878754179</v>
      </c>
      <c r="AH69" s="17">
        <v>11.9955163144234</v>
      </c>
      <c r="AI69" s="17">
        <v>15.85</v>
      </c>
      <c r="AJ69" s="16">
        <v>15.5527929180571</v>
      </c>
      <c r="AK69" s="17">
        <v>15.497485168706</v>
      </c>
      <c r="AL69" s="20"/>
      <c r="AM69" s="17">
        <f>AVERAGE(B69,E69,H69,K69,N69,Q69,T69,W69,Z69,AC69,AF69,AI69)</f>
        <v>10.811</v>
      </c>
      <c r="AN69" s="17">
        <f>AVERAGE(C69,F69,I69,L69,O69,R69,U69,X69,AA69,AD69,AG69,AJ69)</f>
        <v>10.3575244840748</v>
      </c>
      <c r="AO69" s="17">
        <f>AVERAGE(D69,G69,J69,M69,P69,S69,V69,Y69,AB69,AE69,AH69,AK69)</f>
        <v>10.8908958366439</v>
      </c>
    </row>
    <row r="70" ht="20.35" customHeight="1">
      <c r="A70" s="14">
        <v>1977</v>
      </c>
      <c r="B70" s="15">
        <v>6.16</v>
      </c>
      <c r="C70" s="16">
        <v>6.00874671151367</v>
      </c>
      <c r="D70" s="17">
        <v>6.16493882091214</v>
      </c>
      <c r="E70" s="17">
        <v>12.74</v>
      </c>
      <c r="F70" s="16">
        <v>12.5807437275986</v>
      </c>
      <c r="G70" s="17">
        <v>13.1413741679467</v>
      </c>
      <c r="H70" s="17">
        <v>12.2</v>
      </c>
      <c r="I70" s="16">
        <v>13.1151420890937</v>
      </c>
      <c r="J70" s="17">
        <v>12.6392729134665</v>
      </c>
      <c r="K70" s="17">
        <v>8.82</v>
      </c>
      <c r="L70" s="16">
        <v>8.82569508448541</v>
      </c>
      <c r="M70" s="17">
        <v>9.33080133128521</v>
      </c>
      <c r="N70" t="s" s="18">
        <v>52</v>
      </c>
      <c r="O70" s="16">
        <v>7.58546466973885</v>
      </c>
      <c r="P70" s="17">
        <v>7.70552995391706</v>
      </c>
      <c r="Q70" s="17">
        <v>11.05</v>
      </c>
      <c r="R70" s="16">
        <v>11.0480408346134</v>
      </c>
      <c r="S70" s="17">
        <v>11.0480408346134</v>
      </c>
      <c r="T70" s="17">
        <v>10.74</v>
      </c>
      <c r="U70" s="16">
        <v>10.2375710445469</v>
      </c>
      <c r="V70" s="17">
        <v>13.2508666154634</v>
      </c>
      <c r="W70" s="17">
        <v>14.27</v>
      </c>
      <c r="X70" s="16">
        <v>14.3854582693292</v>
      </c>
      <c r="Y70" s="17">
        <v>14.2664272913466</v>
      </c>
      <c r="Z70" s="17">
        <v>13.78</v>
      </c>
      <c r="AA70" s="16">
        <v>13.9536859959037</v>
      </c>
      <c r="AB70" s="17">
        <v>13.4694322836661</v>
      </c>
      <c r="AC70" s="17">
        <v>8.25</v>
      </c>
      <c r="AD70" s="16">
        <v>7.94915706605223</v>
      </c>
      <c r="AE70" s="17">
        <v>8.25460637480799</v>
      </c>
      <c r="AF70" s="17">
        <v>11.64</v>
      </c>
      <c r="AG70" s="16">
        <v>10.7982343035472</v>
      </c>
      <c r="AH70" s="17">
        <v>13.0124039938556</v>
      </c>
      <c r="AI70" s="17">
        <v>15.64</v>
      </c>
      <c r="AJ70" s="16">
        <v>15.322021249360</v>
      </c>
      <c r="AK70" s="17">
        <v>15.3162103174603</v>
      </c>
      <c r="AL70" s="20"/>
      <c r="AM70" s="17">
        <f>AVERAGE(B70,E70,H70,K70,N70,Q70,T70,W70,Z70,AC70,AF70,AI70)</f>
        <v>11.39</v>
      </c>
      <c r="AN70" s="17">
        <f>AVERAGE(C70,F70,I70,L70,O70,R70,U70,X70,AA70,AD70,AG70,AJ70)</f>
        <v>10.9841634204819</v>
      </c>
      <c r="AO70" s="17">
        <f>AVERAGE(D70,G70,J70,M70,P70,S70,V70,Y70,AB70,AE70,AH70,AK70)</f>
        <v>11.4666587415618</v>
      </c>
    </row>
    <row r="71" ht="20.35" customHeight="1">
      <c r="A71" s="14">
        <v>1978</v>
      </c>
      <c r="B71" s="15">
        <v>6.75</v>
      </c>
      <c r="C71" s="16">
        <v>6.59973502304147</v>
      </c>
      <c r="D71" s="17">
        <v>6.76663117749882</v>
      </c>
      <c r="E71" s="17">
        <v>12.41</v>
      </c>
      <c r="F71" s="16">
        <v>12.2489119303635</v>
      </c>
      <c r="G71" s="17">
        <v>12.8244508448541</v>
      </c>
      <c r="H71" s="17">
        <v>11.75</v>
      </c>
      <c r="I71" s="16">
        <v>12.6322113415259</v>
      </c>
      <c r="J71" s="17">
        <v>12.1814189708141</v>
      </c>
      <c r="K71" s="17">
        <v>9.18</v>
      </c>
      <c r="L71" s="16">
        <v>9.18129480286739</v>
      </c>
      <c r="M71" s="17">
        <v>9.668682795698921</v>
      </c>
      <c r="N71" s="17">
        <v>6.94</v>
      </c>
      <c r="O71" s="16">
        <v>7.92193420378904</v>
      </c>
      <c r="P71" s="17">
        <v>8.085872375832061</v>
      </c>
      <c r="Q71" s="17">
        <v>11.43</v>
      </c>
      <c r="R71" s="16">
        <v>11.4204320276498</v>
      </c>
      <c r="S71" s="17">
        <v>11.4204320276498</v>
      </c>
      <c r="T71" t="s" s="18">
        <v>17</v>
      </c>
      <c r="U71" t="s" s="19">
        <v>18</v>
      </c>
      <c r="V71" t="s" s="18">
        <v>18</v>
      </c>
      <c r="W71" s="17">
        <v>14.24</v>
      </c>
      <c r="X71" s="16">
        <v>14.3472887864823</v>
      </c>
      <c r="Y71" s="17">
        <v>14.2286725550435</v>
      </c>
      <c r="Z71" s="17">
        <v>13.59</v>
      </c>
      <c r="AA71" s="16">
        <v>13.7518253968254</v>
      </c>
      <c r="AB71" s="17">
        <v>13.2520161290323</v>
      </c>
      <c r="AC71" s="17">
        <v>9.460000000000001</v>
      </c>
      <c r="AD71" s="16">
        <v>9.18452892985152</v>
      </c>
      <c r="AE71" s="17">
        <v>9.46176523297491</v>
      </c>
      <c r="AF71" s="17">
        <v>11.25</v>
      </c>
      <c r="AG71" s="16">
        <v>10.4025918458781</v>
      </c>
      <c r="AH71" s="17">
        <v>12.6045193292371</v>
      </c>
      <c r="AI71" s="17">
        <v>15.38</v>
      </c>
      <c r="AJ71" s="16">
        <v>15.0767991551459</v>
      </c>
      <c r="AK71" s="17">
        <v>15.0611379928316</v>
      </c>
      <c r="AL71" s="20"/>
      <c r="AM71" s="17">
        <f>AVERAGE(B71,E71,H71,K71,N71,Q71,T71,W71,Z71,AC71,AF71,AI71)</f>
        <v>11.1254545454545</v>
      </c>
      <c r="AN71" s="17">
        <f>AVERAGE(C71,F71,I71,L71,O71,R71,U71,X71,AA71,AD71,AG71,AJ71)</f>
        <v>11.1606866766746</v>
      </c>
      <c r="AO71" s="17">
        <f>AVERAGE(D71,G71,J71,M71,P71,S71,V71,Y71,AB71,AE71,AH71,AK71)</f>
        <v>11.4141454028607</v>
      </c>
    </row>
    <row r="72" ht="20.35" customHeight="1">
      <c r="A72" s="14">
        <v>1979</v>
      </c>
      <c r="B72" s="15">
        <v>6.53</v>
      </c>
      <c r="C72" s="16">
        <v>6.3710464669739</v>
      </c>
      <c r="D72" s="17">
        <v>6.52830426664549</v>
      </c>
      <c r="E72" s="17">
        <v>13.72</v>
      </c>
      <c r="F72" s="16">
        <v>13.5358403737839</v>
      </c>
      <c r="G72" s="17">
        <v>14.0310810291859</v>
      </c>
      <c r="H72" s="17">
        <v>12.66</v>
      </c>
      <c r="I72" s="16">
        <v>13.5676411179971</v>
      </c>
      <c r="J72" s="17">
        <v>13.1142869943676</v>
      </c>
      <c r="K72" s="17">
        <v>9.17</v>
      </c>
      <c r="L72" s="16">
        <v>9.17324363931705</v>
      </c>
      <c r="M72" s="17">
        <v>9.716714029697901</v>
      </c>
      <c r="N72" t="s" s="18">
        <v>53</v>
      </c>
      <c r="O72" s="16">
        <v>7.5664880952381</v>
      </c>
      <c r="P72" s="17">
        <v>7.70790258576549</v>
      </c>
      <c r="Q72" s="17">
        <v>11.48</v>
      </c>
      <c r="R72" s="16">
        <v>11.4781526382439</v>
      </c>
      <c r="S72" s="17">
        <v>11.4705951669796</v>
      </c>
      <c r="T72" s="17">
        <v>12.05</v>
      </c>
      <c r="U72" s="16">
        <v>11.5863297446899</v>
      </c>
      <c r="V72" s="17">
        <v>14.1429137975175</v>
      </c>
      <c r="W72" s="17">
        <v>14.56</v>
      </c>
      <c r="X72" s="16">
        <v>14.6746927803379</v>
      </c>
      <c r="Y72" s="17">
        <v>14.5453222373282</v>
      </c>
      <c r="Z72" s="17">
        <v>14.61</v>
      </c>
      <c r="AA72" s="16">
        <v>14.759450668291</v>
      </c>
      <c r="AB72" s="17">
        <v>14.2596153353815</v>
      </c>
      <c r="AC72" s="17">
        <v>8.99</v>
      </c>
      <c r="AD72" s="16">
        <v>8.71007296466974</v>
      </c>
      <c r="AE72" s="17">
        <v>8.99448796722991</v>
      </c>
      <c r="AF72" s="17">
        <v>12.26</v>
      </c>
      <c r="AG72" s="16">
        <v>11.400529363110</v>
      </c>
      <c r="AH72" s="17">
        <v>13.4809370199693</v>
      </c>
      <c r="AI72" s="17">
        <v>15.82</v>
      </c>
      <c r="AJ72" s="16">
        <v>15.4810701484895</v>
      </c>
      <c r="AK72" s="17">
        <v>15.4676171274961</v>
      </c>
      <c r="AL72" s="20"/>
      <c r="AM72" s="17">
        <f>AVERAGE(B72,E72,H72,K72,N72,Q72,T72,W72,Z72,AC72,AF72,AI72)</f>
        <v>11.9863636363636</v>
      </c>
      <c r="AN72" s="17">
        <f>AVERAGE(C72,F72,I72,L72,O72,R72,U72,X72,AA72,AD72,AG72,AJ72)</f>
        <v>11.5253798334285</v>
      </c>
      <c r="AO72" s="17">
        <f>AVERAGE(D72,G72,J72,M72,P72,S72,V72,Y72,AB72,AE72,AH72,AK72)</f>
        <v>11.9549814631304</v>
      </c>
    </row>
    <row r="73" ht="20.35" customHeight="1">
      <c r="A73" s="14">
        <v>1980</v>
      </c>
      <c r="B73" s="15">
        <v>6.81</v>
      </c>
      <c r="C73" s="16">
        <v>6.6765691963319</v>
      </c>
      <c r="D73" s="17">
        <v>6.82841028293244</v>
      </c>
      <c r="E73" s="17">
        <v>13.65</v>
      </c>
      <c r="F73" s="16">
        <v>13.4506572117167</v>
      </c>
      <c r="G73" s="17">
        <v>13.9882974910394</v>
      </c>
      <c r="H73" s="17">
        <v>12.9</v>
      </c>
      <c r="I73" s="16">
        <v>13.7527753058954</v>
      </c>
      <c r="J73" s="17">
        <v>13.3250135953529</v>
      </c>
      <c r="K73" s="17">
        <v>9.16</v>
      </c>
      <c r="L73" s="16">
        <v>9.17135459152145</v>
      </c>
      <c r="M73" s="17">
        <v>9.6809272648622</v>
      </c>
      <c r="N73" t="s" s="18">
        <v>53</v>
      </c>
      <c r="O73" s="16">
        <v>7.53779624559101</v>
      </c>
      <c r="P73" s="17">
        <v>7.68655982641893</v>
      </c>
      <c r="Q73" s="17">
        <v>11.6</v>
      </c>
      <c r="R73" s="16">
        <v>11.602621497431</v>
      </c>
      <c r="S73" s="17">
        <v>11.602621497431</v>
      </c>
      <c r="T73" s="17">
        <v>12.45</v>
      </c>
      <c r="U73" s="16">
        <v>11.949297058460</v>
      </c>
      <c r="V73" s="17">
        <v>14.4274712643678</v>
      </c>
      <c r="W73" s="17">
        <v>14.72</v>
      </c>
      <c r="X73" s="16">
        <v>14.8233694846125</v>
      </c>
      <c r="Y73" s="17">
        <v>14.7172331029186</v>
      </c>
      <c r="Z73" s="17">
        <v>14.57</v>
      </c>
      <c r="AA73" s="16">
        <v>14.8198708441478</v>
      </c>
      <c r="AB73" s="17">
        <v>14.4176582004697</v>
      </c>
      <c r="AC73" s="17">
        <v>8.57</v>
      </c>
      <c r="AD73" s="16">
        <v>8.243713076257571</v>
      </c>
      <c r="AE73" s="17">
        <v>8.56556853293783</v>
      </c>
      <c r="AF73" s="17">
        <v>12.26</v>
      </c>
      <c r="AG73" s="16">
        <v>11.4328642936596</v>
      </c>
      <c r="AH73" s="17">
        <v>13.4837931034483</v>
      </c>
      <c r="AI73" s="17">
        <v>16.26</v>
      </c>
      <c r="AJ73" s="16">
        <v>15.9338598442714</v>
      </c>
      <c r="AK73" s="17">
        <v>15.8898887652948</v>
      </c>
      <c r="AL73" s="20"/>
      <c r="AM73" s="17">
        <f>AVERAGE(B73,E73,H73,K73,N73,Q73,T73,W73,Z73,AC73,AF73,AI73)</f>
        <v>12.0863636363636</v>
      </c>
      <c r="AN73" s="17">
        <f>AVERAGE(C73,F73,I73,L73,O73,R73,U73,X73,AA73,AD73,AG73,AJ73)</f>
        <v>11.616229054158</v>
      </c>
      <c r="AO73" s="17">
        <f>AVERAGE(D73,G73,J73,M73,P73,S73,V73,Y73,AB73,AE73,AH73,AK73)</f>
        <v>12.0511202439562</v>
      </c>
    </row>
    <row r="74" ht="20.35" customHeight="1">
      <c r="A74" s="14">
        <v>1981</v>
      </c>
      <c r="B74" s="15">
        <v>7.57</v>
      </c>
      <c r="C74" s="16">
        <v>7.44531344775296</v>
      </c>
      <c r="D74" s="17">
        <v>7.58439288011869</v>
      </c>
      <c r="E74" s="17">
        <v>13.49</v>
      </c>
      <c r="F74" s="16">
        <v>13.332915860249</v>
      </c>
      <c r="G74" s="17">
        <v>13.8760829493088</v>
      </c>
      <c r="H74" s="17">
        <v>12.88</v>
      </c>
      <c r="I74" s="16">
        <v>13.7767684331797</v>
      </c>
      <c r="J74" s="17">
        <v>13.3101984126984</v>
      </c>
      <c r="K74" s="17">
        <v>9.74</v>
      </c>
      <c r="L74" s="16">
        <v>9.742293266769069</v>
      </c>
      <c r="M74" s="17">
        <v>10.2338402457757</v>
      </c>
      <c r="N74" s="17">
        <v>7.04</v>
      </c>
      <c r="O74" s="16">
        <v>8.004966717869941</v>
      </c>
      <c r="P74" s="17">
        <v>8.20172747055812</v>
      </c>
      <c r="Q74" s="17">
        <v>11.73</v>
      </c>
      <c r="R74" s="16">
        <v>11.7428805153875</v>
      </c>
      <c r="S74" s="17">
        <v>11.7428805153875</v>
      </c>
      <c r="T74" s="17">
        <v>12.09</v>
      </c>
      <c r="U74" s="16">
        <v>11.6620532785716</v>
      </c>
      <c r="V74" s="17">
        <v>14.2818292370712</v>
      </c>
      <c r="W74" s="17">
        <v>14.74</v>
      </c>
      <c r="X74" s="16">
        <v>14.8628449820789</v>
      </c>
      <c r="Y74" s="17">
        <v>14.741336405530</v>
      </c>
      <c r="Z74" s="17">
        <v>14.12</v>
      </c>
      <c r="AA74" s="16">
        <v>14.4585573476703</v>
      </c>
      <c r="AB74" s="17">
        <v>14.1055497951869</v>
      </c>
      <c r="AC74" s="17">
        <v>9.56</v>
      </c>
      <c r="AD74" s="16">
        <v>9.28506932135965</v>
      </c>
      <c r="AE74" s="17">
        <v>9.57855560533651</v>
      </c>
      <c r="AF74" s="17">
        <v>12.43</v>
      </c>
      <c r="AG74" s="16">
        <v>11.594604918163</v>
      </c>
      <c r="AH74" s="17">
        <v>13.6394559651818</v>
      </c>
      <c r="AI74" s="17">
        <v>15.97</v>
      </c>
      <c r="AJ74" s="16">
        <v>15.6570974142345</v>
      </c>
      <c r="AK74" s="17">
        <v>15.6099436763953</v>
      </c>
      <c r="AL74" s="20"/>
      <c r="AM74" s="17">
        <f>AVERAGE(B74,E74,H74,K74,N74,Q74,T74,W74,Z74,AC74,AF74,AI74)</f>
        <v>11.78</v>
      </c>
      <c r="AN74" s="17">
        <f>AVERAGE(C74,F74,I74,L74,O74,R74,U74,X74,AA74,AD74,AG74,AJ74)</f>
        <v>11.7971137919405</v>
      </c>
      <c r="AO74" s="17">
        <f>AVERAGE(D74,G74,J74,M74,P74,S74,V74,Y74,AB74,AE74,AH74,AK74)</f>
        <v>12.2421494298791</v>
      </c>
    </row>
    <row r="75" ht="20.35" customHeight="1">
      <c r="A75" s="14">
        <v>1982</v>
      </c>
      <c r="B75" s="15">
        <v>6.24</v>
      </c>
      <c r="C75" s="16">
        <v>6.09854492204743</v>
      </c>
      <c r="D75" s="17">
        <v>6.20281693308065</v>
      </c>
      <c r="E75" s="17">
        <v>13.11</v>
      </c>
      <c r="F75" s="16">
        <v>12.922873364585</v>
      </c>
      <c r="G75" s="17">
        <v>13.5016545058884</v>
      </c>
      <c r="H75" s="17">
        <v>12.64</v>
      </c>
      <c r="I75" s="16">
        <v>13.5274763184844</v>
      </c>
      <c r="J75" s="17">
        <v>13.0648527905786</v>
      </c>
      <c r="K75" s="17">
        <v>8.699999999999999</v>
      </c>
      <c r="L75" s="16">
        <v>8.704094297897139</v>
      </c>
      <c r="M75" s="17">
        <v>9.24610919098823</v>
      </c>
      <c r="N75" s="17">
        <v>5.85</v>
      </c>
      <c r="O75" s="16">
        <v>6.96423579109063</v>
      </c>
      <c r="P75" s="17">
        <v>7.08751664106503</v>
      </c>
      <c r="Q75" s="17">
        <v>11.12</v>
      </c>
      <c r="R75" s="16">
        <v>11.1280840484136</v>
      </c>
      <c r="S75" s="17">
        <v>11.1383083717358</v>
      </c>
      <c r="T75" s="17">
        <v>11.92</v>
      </c>
      <c r="U75" s="16">
        <v>11.4165579909935</v>
      </c>
      <c r="V75" s="17">
        <v>14.1000362199426</v>
      </c>
      <c r="W75" s="17">
        <v>14.18</v>
      </c>
      <c r="X75" s="16">
        <v>14.3031611623144</v>
      </c>
      <c r="Y75" s="17">
        <v>14.1829211469534</v>
      </c>
      <c r="Z75" s="17">
        <v>13.61</v>
      </c>
      <c r="AA75" s="16">
        <v>13.9416513056836</v>
      </c>
      <c r="AB75" s="17">
        <v>13.6070052483359</v>
      </c>
      <c r="AC75" s="17">
        <v>8.56</v>
      </c>
      <c r="AD75" s="16">
        <v>8.243415898617521</v>
      </c>
      <c r="AE75" s="17">
        <v>8.55623527905786</v>
      </c>
      <c r="AF75" s="17">
        <v>11.84</v>
      </c>
      <c r="AG75" s="16">
        <v>11.0147913466462</v>
      </c>
      <c r="AH75" s="17">
        <v>13.1299219150025</v>
      </c>
      <c r="AI75" s="17">
        <v>15.58</v>
      </c>
      <c r="AJ75" s="16">
        <v>15.2629128264209</v>
      </c>
      <c r="AK75" s="17">
        <v>15.238202764977</v>
      </c>
      <c r="AL75" s="20"/>
      <c r="AM75" s="17">
        <f>AVERAGE(B75,E75,H75,K75,N75,Q75,T75,W75,Z75,AC75,AF75,AI75)</f>
        <v>11.1125</v>
      </c>
      <c r="AN75" s="17">
        <f>AVERAGE(C75,F75,I75,L75,O75,R75,U75,X75,AA75,AD75,AG75,AJ75)</f>
        <v>11.1273166060995</v>
      </c>
      <c r="AO75" s="17">
        <f>AVERAGE(D75,G75,J75,M75,P75,S75,V75,Y75,AB75,AE75,AH75,AK75)</f>
        <v>11.5879650839672</v>
      </c>
    </row>
    <row r="76" ht="20.35" customHeight="1">
      <c r="A76" s="14">
        <v>1983</v>
      </c>
      <c r="B76" s="15">
        <v>7.65</v>
      </c>
      <c r="C76" s="16">
        <v>7.48097659215707</v>
      </c>
      <c r="D76" s="17">
        <v>7.65114823348695</v>
      </c>
      <c r="E76" s="17">
        <v>13.41</v>
      </c>
      <c r="F76" s="16">
        <v>13.2061476596571</v>
      </c>
      <c r="G76" s="17">
        <v>13.7893874807988</v>
      </c>
      <c r="H76" s="17">
        <v>12.35</v>
      </c>
      <c r="I76" s="16">
        <v>13.2457910906298</v>
      </c>
      <c r="J76" s="17">
        <v>12.7989176907322</v>
      </c>
      <c r="K76" s="17">
        <v>9.6</v>
      </c>
      <c r="L76" s="16">
        <v>9.61488479262672</v>
      </c>
      <c r="M76" s="17">
        <v>10.0971415770609</v>
      </c>
      <c r="N76" s="17">
        <v>7.64</v>
      </c>
      <c r="O76" s="16">
        <v>8.64049219150025</v>
      </c>
      <c r="P76" s="17">
        <v>8.83652713773683</v>
      </c>
      <c r="Q76" s="17">
        <v>11.72</v>
      </c>
      <c r="R76" s="16">
        <v>11.725586409944</v>
      </c>
      <c r="S76" s="17">
        <v>11.725586409944</v>
      </c>
      <c r="T76" s="17">
        <v>12.49</v>
      </c>
      <c r="U76" s="16">
        <v>12.0331716236736</v>
      </c>
      <c r="V76" s="17">
        <v>14.3271457483624</v>
      </c>
      <c r="W76" s="17">
        <v>14.63</v>
      </c>
      <c r="X76" s="16">
        <v>14.7424334357399</v>
      </c>
      <c r="Y76" s="17">
        <v>14.6259395801331</v>
      </c>
      <c r="Z76" s="17">
        <v>14.74</v>
      </c>
      <c r="AA76" s="16">
        <v>15.0644470046083</v>
      </c>
      <c r="AB76" s="17">
        <v>14.7351638504864</v>
      </c>
      <c r="AC76" s="17">
        <v>9.9</v>
      </c>
      <c r="AD76" s="16">
        <v>9.631438172043021</v>
      </c>
      <c r="AE76" s="17">
        <v>9.90446748591909</v>
      </c>
      <c r="AF76" s="17">
        <v>12.29</v>
      </c>
      <c r="AG76" s="16">
        <v>11.4713253821176</v>
      </c>
      <c r="AH76" s="17">
        <v>13.4838163525997</v>
      </c>
      <c r="AI76" s="17">
        <v>16.17</v>
      </c>
      <c r="AJ76" s="16">
        <v>15.8431573220686</v>
      </c>
      <c r="AK76" s="17">
        <v>15.8086194316436</v>
      </c>
      <c r="AL76" s="20"/>
      <c r="AM76" s="17">
        <f>AVERAGE(B76,E76,H76,K76,N76,Q76,T76,W76,Z76,AC76,AF76,AI76)</f>
        <v>11.8825</v>
      </c>
      <c r="AN76" s="17">
        <f>AVERAGE(C76,F76,I76,L76,O76,R76,U76,X76,AA76,AD76,AG76,AJ76)</f>
        <v>11.8916543063972</v>
      </c>
      <c r="AO76" s="17">
        <f>AVERAGE(D76,G76,J76,M76,P76,S76,V76,Y76,AB76,AE76,AH76,AK76)</f>
        <v>12.315321748242</v>
      </c>
    </row>
    <row r="77" ht="20.35" customHeight="1">
      <c r="A77" s="14">
        <v>1984</v>
      </c>
      <c r="B77" s="15">
        <v>5.59</v>
      </c>
      <c r="C77" s="16">
        <v>5.44600934459805</v>
      </c>
      <c r="D77" s="17">
        <v>5.59476766513057</v>
      </c>
      <c r="E77" s="17">
        <v>11.75</v>
      </c>
      <c r="F77" t="s" s="19">
        <v>18</v>
      </c>
      <c r="G77" s="17">
        <v>12.1832744495648</v>
      </c>
      <c r="H77" s="17">
        <v>10.73</v>
      </c>
      <c r="I77" s="16">
        <v>11.5548022273425</v>
      </c>
      <c r="J77" s="17">
        <v>11.1684293394777</v>
      </c>
      <c r="K77" s="17">
        <v>8.359999999999999</v>
      </c>
      <c r="L77" s="16">
        <v>8.3631643625192</v>
      </c>
      <c r="M77" s="17">
        <v>8.88516193036353</v>
      </c>
      <c r="N77" s="17">
        <v>6.32</v>
      </c>
      <c r="O77" s="16">
        <v>7.4155120327701</v>
      </c>
      <c r="P77" s="17">
        <v>7.50720110087045</v>
      </c>
      <c r="Q77" s="17">
        <v>11.05</v>
      </c>
      <c r="R77" s="16">
        <v>11.0545142089094</v>
      </c>
      <c r="S77" s="17">
        <v>11.0545142089094</v>
      </c>
      <c r="T77" s="17">
        <v>11.62</v>
      </c>
      <c r="U77" s="16">
        <v>11.1131566820277</v>
      </c>
      <c r="V77" s="17">
        <v>13.0266013824885</v>
      </c>
      <c r="W77" s="17">
        <v>13.91</v>
      </c>
      <c r="X77" s="16">
        <v>14.0177483358935</v>
      </c>
      <c r="Y77" s="17">
        <v>13.8758564042352</v>
      </c>
      <c r="Z77" s="17">
        <v>13.07</v>
      </c>
      <c r="AA77" s="16">
        <v>13.0693164362519</v>
      </c>
      <c r="AB77" s="17">
        <v>13.0693164362519</v>
      </c>
      <c r="AC77" s="17">
        <v>7.99</v>
      </c>
      <c r="AD77" s="16">
        <v>7.64793970814132</v>
      </c>
      <c r="AE77" s="17">
        <v>7.98982910906299</v>
      </c>
      <c r="AF77" s="17">
        <v>11.19</v>
      </c>
      <c r="AG77" s="16">
        <v>10.3268644389258</v>
      </c>
      <c r="AH77" s="17">
        <v>12.5323854508714</v>
      </c>
      <c r="AI77" s="17">
        <v>15.53</v>
      </c>
      <c r="AJ77" s="16">
        <v>15.2309222990271</v>
      </c>
      <c r="AK77" s="17">
        <v>15.2056950844854</v>
      </c>
      <c r="AL77" s="20"/>
      <c r="AM77" s="17">
        <f>AVERAGE(B77,E77,H77,K77,N77,Q77,T77,W77,Z77,AC77,AF77,AI77)</f>
        <v>10.5925</v>
      </c>
      <c r="AN77" s="17">
        <f>AVERAGE(C77,F77,I77,L77,O77,R77,U77,X77,AA77,AD77,AG77,AJ77)</f>
        <v>10.4763590978551</v>
      </c>
      <c r="AO77" s="17">
        <f>AVERAGE(D77,G77,J77,M77,P77,S77,V77,Y77,AB77,AE77,AH77,AK77)</f>
        <v>11.007752713476</v>
      </c>
    </row>
    <row r="78" ht="20.35" customHeight="1">
      <c r="A78" s="14">
        <v>1985</v>
      </c>
      <c r="B78" s="15">
        <v>6.07</v>
      </c>
      <c r="C78" s="16">
        <v>5.8869073220686</v>
      </c>
      <c r="D78" s="17">
        <v>6.06981438812084</v>
      </c>
      <c r="E78" s="17">
        <v>13.02</v>
      </c>
      <c r="F78" s="16">
        <v>12.8645961341526</v>
      </c>
      <c r="G78" s="17">
        <v>13.3961111111111</v>
      </c>
      <c r="H78" s="17">
        <v>11.87</v>
      </c>
      <c r="I78" s="16">
        <v>12.7336200716846</v>
      </c>
      <c r="J78" s="17">
        <v>12.3002118535586</v>
      </c>
      <c r="K78" s="17">
        <v>8.91</v>
      </c>
      <c r="L78" s="16">
        <v>8.92451164874552</v>
      </c>
      <c r="M78" s="17">
        <v>9.42768625192012</v>
      </c>
      <c r="N78" s="17">
        <v>5.99</v>
      </c>
      <c r="O78" s="16">
        <v>7.07262857711782</v>
      </c>
      <c r="P78" s="17">
        <v>7.17251670843776</v>
      </c>
      <c r="Q78" s="17">
        <v>11.45</v>
      </c>
      <c r="R78" s="16">
        <v>11.4530336519315</v>
      </c>
      <c r="S78" s="17">
        <v>11.4436967343688</v>
      </c>
      <c r="T78" s="17">
        <v>11.87</v>
      </c>
      <c r="U78" s="16">
        <v>11.382996031746</v>
      </c>
      <c r="V78" s="17">
        <v>13.2226836917563</v>
      </c>
      <c r="W78" s="17">
        <v>14.27</v>
      </c>
      <c r="X78" s="16">
        <v>14.387071172555</v>
      </c>
      <c r="Y78" s="17">
        <v>14.272140296979</v>
      </c>
      <c r="Z78" s="17">
        <v>13.66</v>
      </c>
      <c r="AA78" s="16">
        <v>13.6637928827445</v>
      </c>
      <c r="AB78" s="17">
        <v>13.6637928827445</v>
      </c>
      <c r="AC78" s="17">
        <v>8.67</v>
      </c>
      <c r="AD78" s="16">
        <v>8.3457552483359</v>
      </c>
      <c r="AE78" s="17">
        <v>8.66963005632361</v>
      </c>
      <c r="AF78" s="17">
        <v>11.48</v>
      </c>
      <c r="AG78" s="16">
        <v>10.668519153655</v>
      </c>
      <c r="AH78" s="17">
        <v>12.7930119305295</v>
      </c>
      <c r="AI78" s="17">
        <v>15.68</v>
      </c>
      <c r="AJ78" s="16">
        <v>15.3862205581157</v>
      </c>
      <c r="AK78" s="17">
        <v>15.3580241935484</v>
      </c>
      <c r="AL78" s="20"/>
      <c r="AM78" s="17">
        <f>AVERAGE(B78,E78,H78,K78,N78,Q78,T78,W78,Z78,AC78,AF78,AI78)</f>
        <v>11.0783333333333</v>
      </c>
      <c r="AN78" s="17">
        <f>AVERAGE(C78,F78,I78,L78,O78,R78,U78,X78,AA78,AD78,AG78,AJ78)</f>
        <v>11.0641377044044</v>
      </c>
      <c r="AO78" s="17">
        <f>AVERAGE(D78,G78,J78,M78,P78,S78,V78,Y78,AB78,AE78,AH78,AK78)</f>
        <v>11.4824433416165</v>
      </c>
    </row>
    <row r="79" ht="20.35" customHeight="1">
      <c r="A79" s="14">
        <v>1986</v>
      </c>
      <c r="B79" s="15">
        <v>5.66</v>
      </c>
      <c r="C79" s="16">
        <v>5.5032123655914</v>
      </c>
      <c r="D79" s="17">
        <v>5.64243531172202</v>
      </c>
      <c r="E79" s="17">
        <v>12.38</v>
      </c>
      <c r="F79" s="16">
        <v>12.2031259600614</v>
      </c>
      <c r="G79" s="17">
        <v>12.7754563492064</v>
      </c>
      <c r="H79" s="17">
        <v>11.83</v>
      </c>
      <c r="I79" s="16">
        <v>12.696464038526</v>
      </c>
      <c r="J79" s="17">
        <v>12.2740476190476</v>
      </c>
      <c r="K79" s="17">
        <v>8.449999999999999</v>
      </c>
      <c r="L79" s="16">
        <v>8.46158090117768</v>
      </c>
      <c r="M79" s="17">
        <v>8.974090501792119</v>
      </c>
      <c r="N79" s="17">
        <v>5.7</v>
      </c>
      <c r="O79" s="16">
        <v>6.8654006656426</v>
      </c>
      <c r="P79" s="17">
        <v>6.89825140809012</v>
      </c>
      <c r="Q79" s="17">
        <v>11.23</v>
      </c>
      <c r="R79" s="16">
        <v>11.2320263696877</v>
      </c>
      <c r="S79" s="17">
        <v>11.2320263696877</v>
      </c>
      <c r="T79" s="17">
        <v>11.58</v>
      </c>
      <c r="U79" s="16">
        <v>11.0491589861751</v>
      </c>
      <c r="V79" s="17">
        <v>13.0060675883256</v>
      </c>
      <c r="W79" s="17">
        <v>14.13</v>
      </c>
      <c r="X79" s="16">
        <v>14.2527476958525</v>
      </c>
      <c r="Y79" s="17">
        <v>14.1142793580168</v>
      </c>
      <c r="Z79" s="17">
        <v>13.86</v>
      </c>
      <c r="AA79" s="16">
        <v>13.8611008704557</v>
      </c>
      <c r="AB79" s="17">
        <v>13.8426152073733</v>
      </c>
      <c r="AC79" s="17">
        <v>8.15</v>
      </c>
      <c r="AD79" s="16">
        <v>7.81105478750641</v>
      </c>
      <c r="AE79" s="17">
        <v>8.139813748079879</v>
      </c>
      <c r="AF79" s="17">
        <v>11.49</v>
      </c>
      <c r="AG79" s="16">
        <v>10.6552337449214</v>
      </c>
      <c r="AH79" s="17">
        <v>12.8144674025421</v>
      </c>
      <c r="AI79" s="17">
        <v>15.66</v>
      </c>
      <c r="AJ79" s="16">
        <v>15.3539778766531</v>
      </c>
      <c r="AK79" s="17">
        <v>15.3309568612391</v>
      </c>
      <c r="AL79" s="20"/>
      <c r="AM79" s="17">
        <f>AVERAGE(B79,E79,H79,K79,N79,Q79,T79,W79,Z79,AC79,AF79,AI79)</f>
        <v>10.8433333333333</v>
      </c>
      <c r="AN79" s="17">
        <f>AVERAGE(C79,F79,I79,L79,O79,R79,U79,X79,AA79,AD79,AG79,AJ79)</f>
        <v>10.8287570218542</v>
      </c>
      <c r="AO79" s="17">
        <f>AVERAGE(D79,G79,J79,M79,P79,S79,V79,Y79,AB79,AE79,AH79,AK79)</f>
        <v>11.2537089770936</v>
      </c>
    </row>
    <row r="80" ht="20.35" customHeight="1">
      <c r="A80" s="14">
        <v>1987</v>
      </c>
      <c r="B80" s="15">
        <v>6.28</v>
      </c>
      <c r="C80" s="16">
        <v>6.12466141833077</v>
      </c>
      <c r="D80" s="17">
        <v>6.27686251920123</v>
      </c>
      <c r="E80" s="17">
        <v>13.49</v>
      </c>
      <c r="F80" s="16">
        <v>13.2902988991296</v>
      </c>
      <c r="G80" s="17">
        <v>13.8270801331285</v>
      </c>
      <c r="H80" s="17">
        <v>12.45</v>
      </c>
      <c r="I80" s="16">
        <v>13.316317844342</v>
      </c>
      <c r="J80" s="17">
        <v>12.8710515873016</v>
      </c>
      <c r="K80" s="17">
        <v>8.44</v>
      </c>
      <c r="L80" s="16">
        <v>8.44093766001024</v>
      </c>
      <c r="M80" s="17">
        <v>8.95029505888378</v>
      </c>
      <c r="N80" s="17">
        <v>6.98</v>
      </c>
      <c r="O80" s="16">
        <v>8.026350971979451</v>
      </c>
      <c r="P80" s="17">
        <v>8.152985791090639</v>
      </c>
      <c r="Q80" s="17">
        <v>11.46</v>
      </c>
      <c r="R80" s="16">
        <v>11.4568100358423</v>
      </c>
      <c r="S80" s="17">
        <v>11.4568100358423</v>
      </c>
      <c r="T80" s="17">
        <v>12.35</v>
      </c>
      <c r="U80" s="16">
        <v>11.8852086533538</v>
      </c>
      <c r="V80" s="17">
        <v>13.6277758576549</v>
      </c>
      <c r="W80" s="17">
        <v>14.42</v>
      </c>
      <c r="X80" s="16">
        <v>14.5347471838198</v>
      </c>
      <c r="Y80" s="17">
        <v>14.4247139016897</v>
      </c>
      <c r="Z80" s="17">
        <v>13.9</v>
      </c>
      <c r="AA80" s="16">
        <v>13.9161170848268</v>
      </c>
      <c r="AB80" s="17">
        <v>13.9161170848268</v>
      </c>
      <c r="AC80" s="17">
        <v>8.279999999999999</v>
      </c>
      <c r="AD80" s="16">
        <v>7.96074948796724</v>
      </c>
      <c r="AE80" s="17">
        <v>8.27634344598054</v>
      </c>
      <c r="AF80" s="17">
        <v>11.95</v>
      </c>
      <c r="AG80" s="16">
        <v>11.1086863711002</v>
      </c>
      <c r="AH80" s="17">
        <v>13.2150740461183</v>
      </c>
      <c r="AI80" s="17">
        <v>16.3</v>
      </c>
      <c r="AJ80" s="16">
        <v>15.9715251839276</v>
      </c>
      <c r="AK80" s="17">
        <v>15.9687615207373</v>
      </c>
      <c r="AL80" s="20"/>
      <c r="AM80" s="17">
        <f>AVERAGE(B80,E80,H80,K80,N80,Q80,T80,W80,Z80,AC80,AF80,AI80)</f>
        <v>11.3583333333333</v>
      </c>
      <c r="AN80" s="17">
        <f>AVERAGE(C80,F80,I80,L80,O80,R80,U80,X80,AA80,AD80,AG80,AJ80)</f>
        <v>11.3360342328858</v>
      </c>
      <c r="AO80" s="17">
        <f>AVERAGE(D80,G80,J80,M80,P80,S80,V80,Y80,AB80,AE80,AH80,AK80)</f>
        <v>11.746989248538</v>
      </c>
    </row>
    <row r="81" ht="20.35" customHeight="1">
      <c r="A81" s="14">
        <v>1988</v>
      </c>
      <c r="B81" s="15">
        <v>6.91</v>
      </c>
      <c r="C81" s="16">
        <v>6.77188882709183</v>
      </c>
      <c r="D81" s="17">
        <v>6.91082282783339</v>
      </c>
      <c r="E81" s="17">
        <v>13.47</v>
      </c>
      <c r="F81" s="16">
        <v>13.2880203312322</v>
      </c>
      <c r="G81" s="17">
        <v>13.798107774070</v>
      </c>
      <c r="H81" s="17">
        <v>12.78</v>
      </c>
      <c r="I81" s="16">
        <v>13.6541008527994</v>
      </c>
      <c r="J81" s="17">
        <v>13.1812523173897</v>
      </c>
      <c r="K81" s="17">
        <v>9.69</v>
      </c>
      <c r="L81" s="16">
        <v>9.695100729205301</v>
      </c>
      <c r="M81" s="17">
        <v>10.1595260165616</v>
      </c>
      <c r="N81" s="17">
        <v>7.36</v>
      </c>
      <c r="O81" s="16">
        <v>8.36531112611897</v>
      </c>
      <c r="P81" s="17">
        <v>8.51328111481893</v>
      </c>
      <c r="Q81" s="17">
        <v>12.22</v>
      </c>
      <c r="R81" s="16">
        <v>12.2201690149549</v>
      </c>
      <c r="S81" s="17">
        <v>12.2201690149549</v>
      </c>
      <c r="T81" s="17">
        <v>12.64</v>
      </c>
      <c r="U81" s="16">
        <v>12.1998000865159</v>
      </c>
      <c r="V81" s="17">
        <v>13.8514327648004</v>
      </c>
      <c r="W81" s="17">
        <v>15.07</v>
      </c>
      <c r="X81" s="16">
        <v>15.1652742023765</v>
      </c>
      <c r="Y81" s="17">
        <v>15.0685017303176</v>
      </c>
      <c r="Z81" s="17">
        <v>14.83</v>
      </c>
      <c r="AA81" s="16">
        <v>14.8333540353479</v>
      </c>
      <c r="AB81" s="17">
        <v>14.8333540353479</v>
      </c>
      <c r="AC81" s="17">
        <v>9.869999999999999</v>
      </c>
      <c r="AD81" s="16">
        <v>9.600871956494871</v>
      </c>
      <c r="AE81" s="17">
        <v>9.870386540600659</v>
      </c>
      <c r="AF81" s="17">
        <v>12.33</v>
      </c>
      <c r="AG81" s="16">
        <v>11.469377394636</v>
      </c>
      <c r="AH81" s="17">
        <v>13.5305966505994</v>
      </c>
      <c r="AI81" s="17">
        <v>16.48</v>
      </c>
      <c r="AJ81" s="16">
        <v>16.0890358113954</v>
      </c>
      <c r="AK81" s="17">
        <v>16.1138314176245</v>
      </c>
      <c r="AL81" s="20"/>
      <c r="AM81" s="17">
        <f>AVERAGE(B81,E81,H81,K81,N81,Q81,T81,W81,Z81,AC81,AF81,AI81)</f>
        <v>11.9708333333333</v>
      </c>
      <c r="AN81" s="17">
        <f>AVERAGE(C81,F81,I81,L81,O81,R81,U81,X81,AA81,AD81,AG81,AJ81)</f>
        <v>11.9460253640141</v>
      </c>
      <c r="AO81" s="17">
        <f>AVERAGE(D81,G81,J81,M81,P81,S81,V81,Y81,AB81,AE81,AH81,AK81)</f>
        <v>12.3376051837432</v>
      </c>
    </row>
    <row r="82" ht="20.35" customHeight="1">
      <c r="A82" s="14">
        <v>1989</v>
      </c>
      <c r="B82" s="15">
        <v>7.16</v>
      </c>
      <c r="C82" s="16">
        <v>7.01761008704557</v>
      </c>
      <c r="D82" s="17">
        <v>7.15936187916026</v>
      </c>
      <c r="E82" s="17">
        <v>13.15</v>
      </c>
      <c r="F82" s="16">
        <v>12.9452470558116</v>
      </c>
      <c r="G82" s="17">
        <v>13.4613735279058</v>
      </c>
      <c r="H82" s="17">
        <v>12.15</v>
      </c>
      <c r="I82" s="16">
        <v>13.0575992063492</v>
      </c>
      <c r="J82" s="17">
        <v>12.580616359447</v>
      </c>
      <c r="K82" s="17">
        <v>9.17</v>
      </c>
      <c r="L82" s="16">
        <v>9.17626408090117</v>
      </c>
      <c r="M82" s="17">
        <v>9.667359831029181</v>
      </c>
      <c r="N82" s="17">
        <v>7.19</v>
      </c>
      <c r="O82" s="16">
        <v>8.18770033282131</v>
      </c>
      <c r="P82" s="17">
        <v>8.356616103430611</v>
      </c>
      <c r="Q82" s="17">
        <v>11.97</v>
      </c>
      <c r="R82" s="16">
        <v>11.9696325723467</v>
      </c>
      <c r="S82" s="17">
        <v>11.9696325723467</v>
      </c>
      <c r="T82" s="17">
        <v>12.35</v>
      </c>
      <c r="U82" s="16">
        <v>11.9069706861239</v>
      </c>
      <c r="V82" s="17">
        <v>13.7161392729135</v>
      </c>
      <c r="W82" s="17">
        <v>14.66</v>
      </c>
      <c r="X82" s="16">
        <v>14.7606861239119</v>
      </c>
      <c r="Y82" s="17">
        <v>14.6634671018945</v>
      </c>
      <c r="Z82" s="17">
        <v>14.04</v>
      </c>
      <c r="AA82" s="16">
        <v>14.0381255407243</v>
      </c>
      <c r="AB82" s="17">
        <v>14.0187009375497</v>
      </c>
      <c r="AC82" s="17">
        <v>9.130000000000001</v>
      </c>
      <c r="AD82" s="16">
        <v>8.842718894009209</v>
      </c>
      <c r="AE82" s="17">
        <v>9.135008320532521</v>
      </c>
      <c r="AF82" s="17">
        <v>11.83</v>
      </c>
      <c r="AG82" s="16">
        <v>10.9632287614814</v>
      </c>
      <c r="AH82" s="17">
        <v>13.0700740019775</v>
      </c>
      <c r="AI82" s="17">
        <v>15.9</v>
      </c>
      <c r="AJ82" s="16">
        <v>15.5535849405473</v>
      </c>
      <c r="AK82" s="17">
        <v>15.5599953431502</v>
      </c>
      <c r="AL82" s="20"/>
      <c r="AM82" s="17">
        <f>AVERAGE(B82,E82,H82,K82,N82,Q82,T82,W82,Z82,AC82,AF82,AI82)</f>
        <v>11.5583333333333</v>
      </c>
      <c r="AN82" s="17">
        <f>AVERAGE(C82,F82,I82,L82,O82,R82,U82,X82,AA82,AD82,AG82,AJ82)</f>
        <v>11.5349473568395</v>
      </c>
      <c r="AO82" s="17">
        <f>AVERAGE(D82,G82,J82,M82,P82,S82,V82,Y82,AB82,AE82,AH82,AK82)</f>
        <v>11.9465287709448</v>
      </c>
    </row>
    <row r="83" ht="20.35" customHeight="1">
      <c r="A83" s="14">
        <v>1990</v>
      </c>
      <c r="B83" s="15">
        <v>7.41</v>
      </c>
      <c r="C83" s="16">
        <v>7.26630186538835</v>
      </c>
      <c r="D83" s="17">
        <v>7.41208874057595</v>
      </c>
      <c r="E83" s="17">
        <v>14.15</v>
      </c>
      <c r="F83" s="16">
        <v>13.9503321812596</v>
      </c>
      <c r="G83" s="17">
        <v>14.4223335893497</v>
      </c>
      <c r="H83" s="17">
        <v>12.66</v>
      </c>
      <c r="I83" s="16">
        <v>13.5419335637481</v>
      </c>
      <c r="J83" s="17">
        <v>13.0743599590374</v>
      </c>
      <c r="K83" s="17">
        <v>9.68</v>
      </c>
      <c r="L83" s="16">
        <v>9.67693249701315</v>
      </c>
      <c r="M83" s="17">
        <v>10.1498665870171</v>
      </c>
      <c r="N83" s="17">
        <v>7.86</v>
      </c>
      <c r="O83" s="16">
        <v>8.78273041474654</v>
      </c>
      <c r="P83" s="17">
        <v>9.04937467997952</v>
      </c>
      <c r="Q83" s="17">
        <v>11.95</v>
      </c>
      <c r="R83" s="16">
        <v>11.9539868151562</v>
      </c>
      <c r="S83" s="17">
        <v>11.9539868151562</v>
      </c>
      <c r="T83" s="17">
        <v>12.66</v>
      </c>
      <c r="U83" s="16">
        <v>12.2814356118792</v>
      </c>
      <c r="V83" s="17">
        <v>13.9058890168971</v>
      </c>
      <c r="W83" s="17">
        <v>14.53</v>
      </c>
      <c r="X83" s="16">
        <v>14.6474699180747</v>
      </c>
      <c r="Y83" s="17">
        <v>14.5314336917563</v>
      </c>
      <c r="Z83" s="17">
        <v>14.94</v>
      </c>
      <c r="AA83" s="16">
        <v>14.935461469534</v>
      </c>
      <c r="AB83" s="17">
        <v>14.935461469534</v>
      </c>
      <c r="AC83" s="17">
        <v>9.630000000000001</v>
      </c>
      <c r="AD83" s="16">
        <v>9.34947644649257</v>
      </c>
      <c r="AE83" s="17">
        <v>9.62861111111112</v>
      </c>
      <c r="AF83" s="17">
        <v>12.26</v>
      </c>
      <c r="AG83" s="16">
        <v>11.3879168143684</v>
      </c>
      <c r="AH83" s="17">
        <v>13.4604998719918</v>
      </c>
      <c r="AI83" s="17">
        <v>16.15</v>
      </c>
      <c r="AJ83" s="16">
        <v>15.7990262769921</v>
      </c>
      <c r="AK83" s="17">
        <v>15.8129717101895</v>
      </c>
      <c r="AL83" s="20"/>
      <c r="AM83" s="17">
        <f>AVERAGE(B83,E83,H83,K83,N83,Q83,T83,W83,Z83,AC83,AF83,AI83)</f>
        <v>11.99</v>
      </c>
      <c r="AN83" s="17">
        <f>AVERAGE(C83,F83,I83,L83,O83,R83,U83,X83,AA83,AD83,AG83,AJ83)</f>
        <v>11.9644169895544</v>
      </c>
      <c r="AO83" s="17">
        <f>AVERAGE(D83,G83,J83,M83,P83,S83,V83,Y83,AB83,AE83,AH83,AK83)</f>
        <v>12.361406436883</v>
      </c>
    </row>
    <row r="84" ht="20.35" customHeight="1">
      <c r="A84" s="14">
        <v>1991</v>
      </c>
      <c r="B84" s="15">
        <v>6.98</v>
      </c>
      <c r="C84" s="16">
        <v>6.84954173067076</v>
      </c>
      <c r="D84" s="17">
        <v>6.98403993855606</v>
      </c>
      <c r="E84" s="17">
        <v>13.56</v>
      </c>
      <c r="F84" s="16">
        <v>13.3817045001991</v>
      </c>
      <c r="G84" s="17">
        <v>13.9001779313876</v>
      </c>
      <c r="H84" s="17">
        <v>12.79</v>
      </c>
      <c r="I84" s="16">
        <v>13.6862128776242</v>
      </c>
      <c r="J84" s="17">
        <v>13.2200550435228</v>
      </c>
      <c r="K84" s="17">
        <v>9.01</v>
      </c>
      <c r="L84" s="16">
        <v>9.0208851766513</v>
      </c>
      <c r="M84" s="17">
        <v>9.518528545826941</v>
      </c>
      <c r="N84" s="17">
        <v>6.65</v>
      </c>
      <c r="O84" s="16">
        <v>7.68252752176139</v>
      </c>
      <c r="P84" s="17">
        <v>7.82441820276498</v>
      </c>
      <c r="Q84" s="17">
        <v>11.83</v>
      </c>
      <c r="R84" s="16">
        <v>11.8252380952381</v>
      </c>
      <c r="S84" s="17">
        <v>11.8252380952381</v>
      </c>
      <c r="T84" s="17">
        <v>12.04</v>
      </c>
      <c r="U84" s="16">
        <v>11.5888690476191</v>
      </c>
      <c r="V84" s="17">
        <v>13.412893625192</v>
      </c>
      <c r="W84" s="17">
        <v>14.7</v>
      </c>
      <c r="X84" s="16">
        <v>14.8048316692268</v>
      </c>
      <c r="Y84" s="17">
        <v>14.6855236957388</v>
      </c>
      <c r="Z84" s="17">
        <v>14.7</v>
      </c>
      <c r="AA84" s="16">
        <v>14.7042562724014</v>
      </c>
      <c r="AB84" s="17">
        <v>14.7042562724014</v>
      </c>
      <c r="AC84" s="17">
        <v>9.31</v>
      </c>
      <c r="AD84" s="16">
        <v>9.01564708141321</v>
      </c>
      <c r="AE84" s="17">
        <v>9.30768881208397</v>
      </c>
      <c r="AF84" s="17">
        <v>11.93</v>
      </c>
      <c r="AG84" t="s" s="19">
        <v>18</v>
      </c>
      <c r="AH84" s="17">
        <v>13.1884744135122</v>
      </c>
      <c r="AI84" s="17">
        <v>16</v>
      </c>
      <c r="AJ84" s="16">
        <v>15.6363236047107</v>
      </c>
      <c r="AK84" s="17">
        <v>15.6363236047107</v>
      </c>
      <c r="AL84" s="20"/>
      <c r="AM84" s="17">
        <f>AVERAGE(B84,E84,H84,K84,N84,Q84,T84,W84,Z84,AC84,AF84,AI84)</f>
        <v>11.625</v>
      </c>
      <c r="AN84" s="17">
        <f>AVERAGE(C84,F84,I84,L84,O84,R84,U84,X84,AA84,AD84,AG84,AJ84)</f>
        <v>11.6541852343196</v>
      </c>
      <c r="AO84" s="17">
        <f>AVERAGE(D84,G84,J84,M84,P84,S84,V84,Y84,AB84,AE84,AH84,AK84)</f>
        <v>12.017301515078</v>
      </c>
    </row>
    <row r="85" ht="20.35" customHeight="1">
      <c r="A85" s="14">
        <v>1992</v>
      </c>
      <c r="B85" s="15">
        <v>6.19</v>
      </c>
      <c r="C85" s="16">
        <v>6.05667624521073</v>
      </c>
      <c r="D85" s="17">
        <v>6.19342880978866</v>
      </c>
      <c r="E85" s="17">
        <v>12.76</v>
      </c>
      <c r="F85" s="16">
        <v>12.610527437894</v>
      </c>
      <c r="G85" s="17">
        <v>13.1346990483253</v>
      </c>
      <c r="H85" s="17">
        <v>11.75</v>
      </c>
      <c r="I85" s="16">
        <v>12.5710054381411</v>
      </c>
      <c r="J85" s="17">
        <v>12.1484010011124</v>
      </c>
      <c r="K85" s="17">
        <v>8.93</v>
      </c>
      <c r="L85" s="16">
        <v>8.94956618464961</v>
      </c>
      <c r="M85" s="17">
        <v>9.43675163762204</v>
      </c>
      <c r="N85" s="17">
        <v>6.56</v>
      </c>
      <c r="O85" s="16">
        <v>7.57783246817451</v>
      </c>
      <c r="P85" s="17">
        <v>7.74161321221111</v>
      </c>
      <c r="Q85" s="17">
        <v>11.4</v>
      </c>
      <c r="R85" s="16">
        <v>11.4011213076258</v>
      </c>
      <c r="S85" s="17">
        <v>11.4011213076258</v>
      </c>
      <c r="T85" s="17">
        <v>12.11</v>
      </c>
      <c r="U85" s="16">
        <v>11.6627555308367</v>
      </c>
      <c r="V85" s="17">
        <v>13.4605660610555</v>
      </c>
      <c r="W85" s="17">
        <v>13.91</v>
      </c>
      <c r="X85" s="16">
        <v>14.0218409343715</v>
      </c>
      <c r="Y85" s="17">
        <v>13.9081266001024</v>
      </c>
      <c r="Z85" s="17">
        <v>13.93</v>
      </c>
      <c r="AA85" s="16">
        <v>13.933336114201</v>
      </c>
      <c r="AB85" s="17">
        <v>13.9166790260784</v>
      </c>
      <c r="AC85" s="17">
        <v>8.74</v>
      </c>
      <c r="AD85" s="16">
        <v>8.414820170559871</v>
      </c>
      <c r="AE85" s="17">
        <v>8.73783432208627</v>
      </c>
      <c r="AF85" s="17">
        <v>11.26</v>
      </c>
      <c r="AG85" t="s" s="19">
        <v>18</v>
      </c>
      <c r="AH85" s="17">
        <v>12.5990840252881</v>
      </c>
      <c r="AI85" s="17">
        <v>15.69</v>
      </c>
      <c r="AJ85" s="16">
        <v>15.3718227042393</v>
      </c>
      <c r="AK85" s="17">
        <v>15.363815041404</v>
      </c>
      <c r="AL85" s="20"/>
      <c r="AM85" s="17">
        <f>AVERAGE(B85,E85,H85,K85,N85,Q85,T85,W85,Z85,AC85,AF85,AI85)</f>
        <v>11.1025</v>
      </c>
      <c r="AN85" s="17">
        <f>AVERAGE(C85,F85,I85,L85,O85,R85,U85,X85,AA85,AD85,AG85,AJ85)</f>
        <v>11.1428458669004</v>
      </c>
      <c r="AO85" s="17">
        <f>AVERAGE(D85,G85,J85,M85,P85,S85,V85,Y85,AB85,AE85,AH85,AK85)</f>
        <v>11.503510007725</v>
      </c>
    </row>
    <row r="86" ht="20.35" customHeight="1">
      <c r="A86" s="14">
        <v>1993</v>
      </c>
      <c r="B86" s="15">
        <v>6.42</v>
      </c>
      <c r="C86" s="16">
        <v>6.26708013312852</v>
      </c>
      <c r="D86" s="17">
        <v>6.42137224782386</v>
      </c>
      <c r="E86" s="17">
        <v>13.6</v>
      </c>
      <c r="F86" s="16">
        <v>13.3855233769444</v>
      </c>
      <c r="G86" s="17">
        <v>13.9337794418843</v>
      </c>
      <c r="H86" s="17">
        <v>12.39</v>
      </c>
      <c r="I86" s="16">
        <v>13.2485682283666</v>
      </c>
      <c r="J86" s="17">
        <v>12.8202713773681</v>
      </c>
      <c r="K86" s="17">
        <v>9.039999999999999</v>
      </c>
      <c r="L86" s="16">
        <v>9.05575716845879</v>
      </c>
      <c r="M86" s="17">
        <v>9.54909882232463</v>
      </c>
      <c r="N86" s="17">
        <v>7.32</v>
      </c>
      <c r="O86" s="16">
        <v>8.01014592933948</v>
      </c>
      <c r="P86" s="17">
        <v>8.11720366103431</v>
      </c>
      <c r="Q86" s="17">
        <v>11.66</v>
      </c>
      <c r="R86" s="16">
        <v>11.660975422427</v>
      </c>
      <c r="S86" s="17">
        <v>11.660975422427</v>
      </c>
      <c r="T86" s="17">
        <v>12.54</v>
      </c>
      <c r="U86" s="16">
        <v>12.0698406298003</v>
      </c>
      <c r="V86" s="17">
        <v>13.7749270353303</v>
      </c>
      <c r="W86" s="17">
        <v>14.45</v>
      </c>
      <c r="X86" s="16">
        <v>14.553047875064</v>
      </c>
      <c r="Y86" s="17">
        <v>14.4274506310166</v>
      </c>
      <c r="Z86" s="17">
        <v>14.74</v>
      </c>
      <c r="AA86" s="16">
        <v>14.7398540706605</v>
      </c>
      <c r="AB86" s="17">
        <v>14.7398540706605</v>
      </c>
      <c r="AC86" s="17">
        <v>9.050000000000001</v>
      </c>
      <c r="AD86" s="16">
        <v>8.74346818334304</v>
      </c>
      <c r="AE86" s="17">
        <v>9.05061379928315</v>
      </c>
      <c r="AF86" s="17">
        <v>11.7</v>
      </c>
      <c r="AG86" t="s" s="19">
        <v>18</v>
      </c>
      <c r="AH86" t="s" s="18">
        <v>18</v>
      </c>
      <c r="AI86" s="17">
        <v>16.01</v>
      </c>
      <c r="AJ86" s="16">
        <v>15.6398227086534</v>
      </c>
      <c r="AK86" s="17">
        <v>15.6343209165387</v>
      </c>
      <c r="AL86" s="20"/>
      <c r="AM86" s="17">
        <f>AVERAGE(B86,E86,H86,K86,N86,Q86,T86,W86,Z86,AC86,AF86,AI86)</f>
        <v>11.5766666666667</v>
      </c>
      <c r="AN86" s="17">
        <f>AVERAGE(C86,F86,I86,L86,O86,R86,U86,X86,AA86,AD86,AG86,AJ86)</f>
        <v>11.579462156926</v>
      </c>
      <c r="AO86" s="17">
        <f>AVERAGE(D86,G86,J86,M86,P86,S86,V86,Y86,AB86,AE86,AH86,AK86)</f>
        <v>11.8299879477901</v>
      </c>
    </row>
    <row r="87" ht="20.35" customHeight="1">
      <c r="A87" s="14">
        <v>1994</v>
      </c>
      <c r="B87" s="15">
        <v>5.61</v>
      </c>
      <c r="C87" s="16">
        <v>5.47154761904762</v>
      </c>
      <c r="D87" s="17">
        <v>5.61079173067076</v>
      </c>
      <c r="E87" s="17">
        <v>12.59</v>
      </c>
      <c r="F87" s="16">
        <v>12.398202764977</v>
      </c>
      <c r="G87" s="17">
        <v>13.019845110087</v>
      </c>
      <c r="H87" s="17">
        <v>11.92</v>
      </c>
      <c r="I87" s="16">
        <v>12.7808448540707</v>
      </c>
      <c r="J87" s="17">
        <v>12.3284325396825</v>
      </c>
      <c r="K87" s="17">
        <v>8.609999999999999</v>
      </c>
      <c r="L87" s="16">
        <v>8.625274577572959</v>
      </c>
      <c r="M87" s="17">
        <v>9.137446236559139</v>
      </c>
      <c r="N87" t="s" s="18">
        <v>17</v>
      </c>
      <c r="O87" t="s" s="19">
        <v>18</v>
      </c>
      <c r="P87" t="s" s="18">
        <v>18</v>
      </c>
      <c r="Q87" s="17">
        <v>11.03</v>
      </c>
      <c r="R87" s="16">
        <v>11.0263685400004</v>
      </c>
      <c r="S87" s="17">
        <v>10.9936840757809</v>
      </c>
      <c r="T87" s="17">
        <v>11.48</v>
      </c>
      <c r="U87" s="16">
        <v>11.0252860983103</v>
      </c>
      <c r="V87" s="17">
        <v>12.9055606758833</v>
      </c>
      <c r="W87" s="17">
        <v>14.07</v>
      </c>
      <c r="X87" s="16">
        <v>14.1902131336406</v>
      </c>
      <c r="Y87" s="17">
        <v>14.059229214118</v>
      </c>
      <c r="Z87" s="17">
        <v>13.99</v>
      </c>
      <c r="AA87" s="16">
        <v>13.9886706349206</v>
      </c>
      <c r="AB87" s="17">
        <v>13.9886706349206</v>
      </c>
      <c r="AC87" s="17">
        <v>8.4</v>
      </c>
      <c r="AD87" s="16">
        <v>8.09670058883769</v>
      </c>
      <c r="AE87" s="17">
        <v>8.398800563236049</v>
      </c>
      <c r="AF87" s="17">
        <v>10.7</v>
      </c>
      <c r="AG87" s="16">
        <v>10.2039855571446</v>
      </c>
      <c r="AH87" s="17">
        <v>11.4202515581687</v>
      </c>
      <c r="AI87" s="17">
        <v>15.31</v>
      </c>
      <c r="AJ87" s="16">
        <v>14.9917082693292</v>
      </c>
      <c r="AK87" s="17">
        <v>14.9557942908346</v>
      </c>
      <c r="AL87" s="20"/>
      <c r="AM87" s="17">
        <f>AVERAGE(B87,E87,H87,K87,N87,Q87,T87,W87,Z87,AC87,AF87,AI87)</f>
        <v>11.2463636363636</v>
      </c>
      <c r="AN87" s="17">
        <f>AVERAGE(C87,F87,I87,L87,O87,R87,U87,X87,AA87,AD87,AG87,AJ87)</f>
        <v>11.163527512532</v>
      </c>
      <c r="AO87" s="17">
        <f>AVERAGE(D87,G87,J87,M87,P87,S87,V87,Y87,AB87,AE87,AH87,AK87)</f>
        <v>11.5289551481765</v>
      </c>
    </row>
    <row r="88" ht="20.35" customHeight="1">
      <c r="A88" s="14">
        <v>1995</v>
      </c>
      <c r="B88" s="15">
        <v>6.81</v>
      </c>
      <c r="C88" s="16">
        <v>6.68998399897594</v>
      </c>
      <c r="D88" s="17">
        <v>6.80886008704558</v>
      </c>
      <c r="E88" s="17">
        <v>13.03</v>
      </c>
      <c r="F88" s="16">
        <v>12.8780888376856</v>
      </c>
      <c r="G88" s="17">
        <v>13.5649263952893</v>
      </c>
      <c r="H88" s="17">
        <v>12.18</v>
      </c>
      <c r="I88" s="16">
        <v>13.0657096288645</v>
      </c>
      <c r="J88" s="17">
        <v>12.6005586012677</v>
      </c>
      <c r="K88" s="17">
        <v>8.85</v>
      </c>
      <c r="L88" s="16">
        <v>8.85226958525347</v>
      </c>
      <c r="M88" s="17">
        <v>9.3471953405018</v>
      </c>
      <c r="N88" t="s" s="18">
        <v>22</v>
      </c>
      <c r="O88" s="16">
        <v>7.59000225117856</v>
      </c>
      <c r="P88" s="17">
        <v>7.76566052227342</v>
      </c>
      <c r="Q88" s="17">
        <v>11.22</v>
      </c>
      <c r="R88" s="16">
        <v>11.2205587557604</v>
      </c>
      <c r="S88" s="17">
        <v>11.2138741679468</v>
      </c>
      <c r="T88" t="s" s="18">
        <v>17</v>
      </c>
      <c r="U88" t="s" s="19">
        <v>18</v>
      </c>
      <c r="V88" t="s" s="18">
        <v>18</v>
      </c>
      <c r="W88" s="17">
        <v>14</v>
      </c>
      <c r="X88" s="16">
        <v>14.1182443676395</v>
      </c>
      <c r="Y88" s="17">
        <v>13.9965123505835</v>
      </c>
      <c r="Z88" s="17">
        <v>14.51</v>
      </c>
      <c r="AA88" s="16">
        <v>14.5133294930875</v>
      </c>
      <c r="AB88" s="17">
        <v>14.5133294930875</v>
      </c>
      <c r="AC88" s="17">
        <v>9.4</v>
      </c>
      <c r="AD88" s="16">
        <v>9.08150729646697</v>
      </c>
      <c r="AE88" s="17">
        <v>9.395550435227859</v>
      </c>
      <c r="AF88" s="17">
        <v>11.56</v>
      </c>
      <c r="AG88" s="16">
        <v>11.0346399845983</v>
      </c>
      <c r="AH88" s="17">
        <v>12.2817668191634</v>
      </c>
      <c r="AI88" s="17">
        <v>16.08</v>
      </c>
      <c r="AJ88" s="16">
        <v>15.7118337173579</v>
      </c>
      <c r="AK88" s="17">
        <v>15.7118337173579</v>
      </c>
      <c r="AL88" s="20"/>
      <c r="AM88" s="17">
        <f>AVERAGE(B88,E88,H88,K88,N88,Q88,T88,W88,Z88,AC88,AF88,AI88)</f>
        <v>11.764</v>
      </c>
      <c r="AN88" s="17">
        <f>AVERAGE(C88,F88,I88,L88,O88,R88,U88,X88,AA88,AD88,AG88,AJ88)</f>
        <v>11.3414698106244</v>
      </c>
      <c r="AO88" s="17">
        <f>AVERAGE(D88,G88,J88,M88,P88,S88,V88,Y88,AB88,AE88,AH88,AK88)</f>
        <v>11.5636425390677</v>
      </c>
    </row>
    <row r="89" ht="20.35" customHeight="1">
      <c r="A89" s="14">
        <v>1996</v>
      </c>
      <c r="B89" s="15">
        <v>6.37</v>
      </c>
      <c r="C89" s="16">
        <v>6.21521041898406</v>
      </c>
      <c r="D89" s="17">
        <v>6.36511092571994</v>
      </c>
      <c r="E89" s="17">
        <v>13.24</v>
      </c>
      <c r="F89" s="16">
        <v>13.1168604887265</v>
      </c>
      <c r="G89" s="17">
        <v>12.5844064392535</v>
      </c>
      <c r="H89" s="17">
        <v>12.11</v>
      </c>
      <c r="I89" s="16">
        <v>12.9496357063404</v>
      </c>
      <c r="J89" s="17">
        <v>12.5327669632925</v>
      </c>
      <c r="K89" s="17">
        <v>8.800000000000001</v>
      </c>
      <c r="L89" s="16">
        <v>8.81181096279817</v>
      </c>
      <c r="M89" s="17">
        <v>9.305935607465081</v>
      </c>
      <c r="N89" t="s" s="18">
        <v>54</v>
      </c>
      <c r="O89" s="16">
        <v>7.49932085032753</v>
      </c>
      <c r="P89" s="17">
        <v>7.65719379557532</v>
      </c>
      <c r="Q89" s="17">
        <v>11.15</v>
      </c>
      <c r="R89" s="16">
        <v>11.149488320356</v>
      </c>
      <c r="S89" s="17">
        <v>11.149488320356</v>
      </c>
      <c r="T89" s="17">
        <v>11.76</v>
      </c>
      <c r="U89" s="16">
        <v>11.1690326332609</v>
      </c>
      <c r="V89" t="s" s="18">
        <v>18</v>
      </c>
      <c r="W89" s="17">
        <v>14.03</v>
      </c>
      <c r="X89" s="16">
        <v>14.1482074659675</v>
      </c>
      <c r="Y89" s="17">
        <v>14.0155590917206</v>
      </c>
      <c r="Z89" s="17">
        <v>14.43</v>
      </c>
      <c r="AA89" s="16">
        <v>14.4257913113336</v>
      </c>
      <c r="AB89" s="17">
        <v>14.4257913113336</v>
      </c>
      <c r="AC89" s="17">
        <v>8.640000000000001</v>
      </c>
      <c r="AD89" s="16">
        <v>8.29914998146087</v>
      </c>
      <c r="AE89" s="17">
        <v>8.6392256828575</v>
      </c>
      <c r="AF89" s="17">
        <v>11.43</v>
      </c>
      <c r="AG89" s="16">
        <v>10.9550009269559</v>
      </c>
      <c r="AH89" s="17">
        <v>12.133060896587</v>
      </c>
      <c r="AI89" s="17">
        <v>15.9</v>
      </c>
      <c r="AJ89" s="16">
        <v>15.523142689408</v>
      </c>
      <c r="AK89" s="17">
        <v>15.523142689408</v>
      </c>
      <c r="AL89" s="20"/>
      <c r="AM89" s="17">
        <f>AVERAGE(B89,E89,H89,K89,N89,Q89,T89,W89,Z89,AC89,AF89,AI89)</f>
        <v>11.6236363636364</v>
      </c>
      <c r="AN89" s="17">
        <f>AVERAGE(C89,F89,I89,L89,O89,R89,U89,X89,AA89,AD89,AG89,AJ89)</f>
        <v>11.1885543129933</v>
      </c>
      <c r="AO89" s="17">
        <f>AVERAGE(D89,G89,J89,M89,P89,S89,V89,Y89,AB89,AE89,AH89,AK89)</f>
        <v>11.3028801566881</v>
      </c>
    </row>
    <row r="90" ht="20.35" customHeight="1">
      <c r="A90" s="14">
        <v>1997</v>
      </c>
      <c r="B90" s="15">
        <v>6.31</v>
      </c>
      <c r="C90" s="16">
        <v>6.15521889400921</v>
      </c>
      <c r="D90" s="17">
        <v>6.30996607782898</v>
      </c>
      <c r="E90" s="17">
        <v>13.54</v>
      </c>
      <c r="F90" s="16">
        <v>13.3906530217404</v>
      </c>
      <c r="G90" t="s" s="18">
        <v>18</v>
      </c>
      <c r="H90" s="17">
        <v>12.69</v>
      </c>
      <c r="I90" s="16">
        <v>13.6378283410138</v>
      </c>
      <c r="J90" s="17">
        <v>13.1401241679467</v>
      </c>
      <c r="K90" s="17">
        <v>9.050000000000001</v>
      </c>
      <c r="L90" s="16">
        <v>9.08680363543267</v>
      </c>
      <c r="M90" s="17">
        <v>9.57298771121352</v>
      </c>
      <c r="N90" s="17">
        <v>6.9</v>
      </c>
      <c r="O90" s="16">
        <v>7.17953213005633</v>
      </c>
      <c r="P90" s="17">
        <v>6.90022849462365</v>
      </c>
      <c r="Q90" s="17">
        <v>11.81</v>
      </c>
      <c r="R90" s="16">
        <v>11.8138172043011</v>
      </c>
      <c r="S90" s="17">
        <v>11.8138172043011</v>
      </c>
      <c r="T90" s="17">
        <v>12.65</v>
      </c>
      <c r="U90" s="16">
        <v>12.1704046162403</v>
      </c>
      <c r="V90" s="17">
        <v>14.3003311254655</v>
      </c>
      <c r="W90" s="17">
        <v>14.39</v>
      </c>
      <c r="X90" s="16">
        <v>14.4924020737327</v>
      </c>
      <c r="Y90" s="17">
        <v>14.3864311315924</v>
      </c>
      <c r="Z90" s="17">
        <v>14.94</v>
      </c>
      <c r="AA90" t="s" s="19">
        <v>18</v>
      </c>
      <c r="AB90" s="17">
        <v>14.9421031746032</v>
      </c>
      <c r="AC90" s="17">
        <v>9.039999999999999</v>
      </c>
      <c r="AD90" s="16">
        <v>8.73140745007681</v>
      </c>
      <c r="AE90" s="17">
        <v>9.038019713261651</v>
      </c>
      <c r="AF90" s="17">
        <v>11.84</v>
      </c>
      <c r="AG90" s="16">
        <v>11.4037190087752</v>
      </c>
      <c r="AH90" s="17">
        <v>12.1398849623989</v>
      </c>
      <c r="AI90" s="17">
        <v>16.24</v>
      </c>
      <c r="AJ90" s="16">
        <v>15.8513695773081</v>
      </c>
      <c r="AK90" s="17">
        <v>15.8529883512545</v>
      </c>
      <c r="AL90" s="20"/>
      <c r="AM90" s="17">
        <f>AVERAGE(B90,E90,H90,K90,N90,Q90,T90,W90,Z90,AC90,AF90,AI90)</f>
        <v>11.6166666666667</v>
      </c>
      <c r="AN90" s="17">
        <f>AVERAGE(C90,F90,I90,L90,O90,R90,U90,X90,AA90,AD90,AG90,AJ90)</f>
        <v>11.2648323593351</v>
      </c>
      <c r="AO90" s="17">
        <f>AVERAGE(D90,G90,J90,M90,P90,S90,V90,Y90,AB90,AE90,AH90,AK90)</f>
        <v>11.672443828590</v>
      </c>
    </row>
    <row r="91" ht="20.35" customHeight="1">
      <c r="A91" s="14">
        <v>1998</v>
      </c>
      <c r="B91" s="15">
        <v>7.33</v>
      </c>
      <c r="C91" s="16">
        <v>7.06103322304935</v>
      </c>
      <c r="D91" s="17">
        <v>7.32416766228594</v>
      </c>
      <c r="E91" s="17">
        <v>13.68</v>
      </c>
      <c r="F91" s="16">
        <v>13.5268543678749</v>
      </c>
      <c r="G91" s="17">
        <v>13.0681275491287</v>
      </c>
      <c r="H91" s="17">
        <v>12.61</v>
      </c>
      <c r="I91" s="16">
        <v>13.5478533026114</v>
      </c>
      <c r="J91" s="17">
        <v>13.0460112647209</v>
      </c>
      <c r="K91" s="17">
        <v>9.109999999999999</v>
      </c>
      <c r="L91" s="16">
        <v>9.11647337429596</v>
      </c>
      <c r="M91" s="17">
        <v>9.58546915002561</v>
      </c>
      <c r="N91" t="s" s="18">
        <v>55</v>
      </c>
      <c r="O91" s="16">
        <v>8.82167114695341</v>
      </c>
      <c r="P91" s="17">
        <v>8.61477278545828</v>
      </c>
      <c r="Q91" s="17">
        <v>12.38</v>
      </c>
      <c r="R91" s="16">
        <v>12.3781323604711</v>
      </c>
      <c r="S91" s="17">
        <v>12.3781323604711</v>
      </c>
      <c r="T91" s="17">
        <v>13.29</v>
      </c>
      <c r="U91" s="16">
        <v>12.8359318996416</v>
      </c>
      <c r="V91" s="17">
        <v>14.8041766522866</v>
      </c>
      <c r="W91" s="17">
        <v>15</v>
      </c>
      <c r="X91" s="16">
        <v>15.0940290578597</v>
      </c>
      <c r="Y91" s="17">
        <v>15.0029294674859</v>
      </c>
      <c r="Z91" s="17">
        <v>15.25</v>
      </c>
      <c r="AA91" t="s" s="19">
        <v>18</v>
      </c>
      <c r="AB91" s="17">
        <v>15.2425742447517</v>
      </c>
      <c r="AC91" s="17">
        <v>9.35</v>
      </c>
      <c r="AD91" s="16">
        <v>9.0553168202765</v>
      </c>
      <c r="AE91" s="17">
        <v>9.348673195084491</v>
      </c>
      <c r="AF91" s="17">
        <v>12.59</v>
      </c>
      <c r="AG91" s="16">
        <v>12.1456447836416</v>
      </c>
      <c r="AH91" s="17">
        <v>12.5872128153367</v>
      </c>
      <c r="AI91" s="17">
        <v>16.74</v>
      </c>
      <c r="AJ91" s="16">
        <v>16.3651642935917</v>
      </c>
      <c r="AK91" s="17">
        <v>16.3669653688605</v>
      </c>
      <c r="AL91" s="20"/>
      <c r="AM91" s="17">
        <f>AVERAGE(B91,E91,H91,K91,N91,Q91,T91,W91,Z91,AC91,AF91,AI91)</f>
        <v>12.4845454545455</v>
      </c>
      <c r="AN91" s="17">
        <f>AVERAGE(C91,F91,I91,L91,O91,R91,U91,X91,AA91,AD91,AG91,AJ91)</f>
        <v>11.813464057297</v>
      </c>
      <c r="AO91" s="17">
        <f>AVERAGE(D91,G91,J91,M91,P91,S91,V91,Y91,AB91,AE91,AH91,AK91)</f>
        <v>12.280767709658</v>
      </c>
    </row>
    <row r="92" ht="20.35" customHeight="1">
      <c r="A92" s="14">
        <v>1999</v>
      </c>
      <c r="B92" s="15">
        <v>6.53</v>
      </c>
      <c r="C92" s="16">
        <v>6.27283019492558</v>
      </c>
      <c r="D92" s="17">
        <v>6.53035127213658</v>
      </c>
      <c r="E92" s="17">
        <v>13.48</v>
      </c>
      <c r="F92" s="16">
        <v>13.3260711661791</v>
      </c>
      <c r="G92" s="17">
        <v>13.2326272283725</v>
      </c>
      <c r="H92" s="17">
        <v>12.56</v>
      </c>
      <c r="I92" s="16">
        <v>13.3714664000565</v>
      </c>
      <c r="J92" s="17">
        <v>12.9663417465614</v>
      </c>
      <c r="K92" s="17">
        <v>9.52</v>
      </c>
      <c r="L92" s="16">
        <v>9.526556579621079</v>
      </c>
      <c r="M92" s="17">
        <v>10.0150147209421</v>
      </c>
      <c r="N92" s="17">
        <v>7.92</v>
      </c>
      <c r="O92" s="16">
        <v>8.131790834613421</v>
      </c>
      <c r="P92" s="17">
        <v>7.91933883768561</v>
      </c>
      <c r="Q92" s="17">
        <v>12.24</v>
      </c>
      <c r="R92" s="16">
        <v>12.240034562212</v>
      </c>
      <c r="S92" s="17">
        <v>12.2480184331797</v>
      </c>
      <c r="T92" s="17">
        <v>12.88</v>
      </c>
      <c r="U92" s="16">
        <v>12.3938780081925</v>
      </c>
      <c r="V92" s="17">
        <v>14.5599171772281</v>
      </c>
      <c r="W92" s="17">
        <v>14.57</v>
      </c>
      <c r="X92" s="16">
        <v>14.6879953917051</v>
      </c>
      <c r="Y92" s="17">
        <v>14.5669662058372</v>
      </c>
      <c r="Z92" s="17">
        <v>15.01</v>
      </c>
      <c r="AA92" t="s" s="19">
        <v>18</v>
      </c>
      <c r="AB92" s="17">
        <v>15.0111027905786</v>
      </c>
      <c r="AC92" s="17">
        <v>9.31</v>
      </c>
      <c r="AD92" s="16">
        <v>9.044522529441879</v>
      </c>
      <c r="AE92" s="17">
        <v>9.30796850998464</v>
      </c>
      <c r="AF92" s="17">
        <v>11.5</v>
      </c>
      <c r="AG92" s="16">
        <v>11.0045872204961</v>
      </c>
      <c r="AH92" s="17">
        <v>11.4993258833724</v>
      </c>
      <c r="AI92" t="s" s="18">
        <v>17</v>
      </c>
      <c r="AJ92" t="s" s="19">
        <v>18</v>
      </c>
      <c r="AK92" s="17">
        <v>15.6121539840088</v>
      </c>
      <c r="AL92" s="20"/>
      <c r="AM92" s="17">
        <f>AVERAGE(B92,E92,H92,K92,N92,Q92,T92,W92,Z92,AC92,AF92,AI92)</f>
        <v>11.4109090909091</v>
      </c>
      <c r="AN92" s="17">
        <f>AVERAGE(C92,F92,I92,L92,O92,R92,U92,X92,AA92,AD92,AG92,AJ92)</f>
        <v>10.9999732887443</v>
      </c>
      <c r="AO92" s="17">
        <f>AVERAGE(D92,G92,J92,M92,P92,S92,V92,Y92,AB92,AE92,AH92,AK92)</f>
        <v>11.955760565824</v>
      </c>
    </row>
    <row r="93" ht="20.35" customHeight="1">
      <c r="A93" s="14">
        <v>2000</v>
      </c>
      <c r="B93" s="15">
        <v>6.68</v>
      </c>
      <c r="C93" s="16">
        <v>6.39614159030317</v>
      </c>
      <c r="D93" s="17">
        <v>6.67318841923125</v>
      </c>
      <c r="E93" s="17">
        <v>13.18</v>
      </c>
      <c r="F93" s="16">
        <v>12.9609566626057</v>
      </c>
      <c r="G93" s="17">
        <v>12.845636906969</v>
      </c>
      <c r="H93" s="17">
        <v>12.13</v>
      </c>
      <c r="I93" s="16">
        <v>12.9575970213818</v>
      </c>
      <c r="J93" s="17">
        <v>12.5776053639847</v>
      </c>
      <c r="K93" s="17">
        <v>9.609999999999999</v>
      </c>
      <c r="L93" s="16">
        <v>9.61667593622543</v>
      </c>
      <c r="M93" s="17">
        <v>10.116669138549</v>
      </c>
      <c r="N93" s="17">
        <v>7.73</v>
      </c>
      <c r="O93" s="16">
        <v>7.95150383141763</v>
      </c>
      <c r="P93" s="17">
        <v>7.72967402051662</v>
      </c>
      <c r="Q93" s="17">
        <v>12.09</v>
      </c>
      <c r="R93" s="16">
        <v>12.0892497837103</v>
      </c>
      <c r="S93" s="17">
        <v>12.0892497837103</v>
      </c>
      <c r="T93" s="17">
        <v>12.41</v>
      </c>
      <c r="U93" s="16">
        <v>11.9600902457757</v>
      </c>
      <c r="V93" s="17">
        <v>12.459875059590</v>
      </c>
      <c r="W93" s="17">
        <v>14.52</v>
      </c>
      <c r="X93" s="16">
        <v>14.5403383388951</v>
      </c>
      <c r="Y93" s="17">
        <v>14.5359207761711</v>
      </c>
      <c r="Z93" s="17">
        <v>15.08</v>
      </c>
      <c r="AA93" t="s" s="19">
        <v>18</v>
      </c>
      <c r="AB93" s="17">
        <v>15.0152555308367</v>
      </c>
      <c r="AC93" s="17">
        <v>9.57</v>
      </c>
      <c r="AD93" s="16">
        <v>9.27016159930788</v>
      </c>
      <c r="AE93" s="17">
        <v>9.572818872821649</v>
      </c>
      <c r="AF93" s="17">
        <v>11.65</v>
      </c>
      <c r="AG93" s="16">
        <v>11.1704705846002</v>
      </c>
      <c r="AH93" s="17">
        <v>11.6484303547151</v>
      </c>
      <c r="AI93" t="s" s="18">
        <v>17</v>
      </c>
      <c r="AJ93" t="s" s="19">
        <v>18</v>
      </c>
      <c r="AK93" s="17">
        <v>15.454806575207</v>
      </c>
      <c r="AL93" s="20"/>
      <c r="AM93" s="17">
        <f>AVERAGE(B93,E93,H93,K93,N93,Q93,T93,W93,Z93,AC93,AF93,AI93)</f>
        <v>11.3318181818182</v>
      </c>
      <c r="AN93" s="17">
        <f>AVERAGE(C93,F93,I93,L93,O93,R93,U93,X93,AA93,AD93,AG93,AJ93)</f>
        <v>10.8913185594223</v>
      </c>
      <c r="AO93" s="17">
        <f>AVERAGE(D93,G93,J93,M93,P93,S93,V93,Y93,AB93,AE93,AH93,AK93)</f>
        <v>11.7265942335252</v>
      </c>
    </row>
    <row r="94" ht="20.35" customHeight="1">
      <c r="A94" s="14">
        <v>2001</v>
      </c>
      <c r="B94" s="15">
        <v>6.41</v>
      </c>
      <c r="C94" s="16">
        <v>6.40983486943165</v>
      </c>
      <c r="D94" s="17">
        <v>6.42557789077812</v>
      </c>
      <c r="E94" s="17">
        <v>12.96</v>
      </c>
      <c r="F94" s="16">
        <v>12.761494804633</v>
      </c>
      <c r="G94" s="17">
        <v>12.6375008828151</v>
      </c>
      <c r="H94" s="17">
        <v>12</v>
      </c>
      <c r="I94" s="16">
        <v>13.0089426523298</v>
      </c>
      <c r="J94" s="17">
        <v>12.4583851766513</v>
      </c>
      <c r="K94" s="17">
        <v>9.279999999999999</v>
      </c>
      <c r="L94" s="16">
        <v>9.272620327700981</v>
      </c>
      <c r="M94" s="17">
        <v>9.886502176139279</v>
      </c>
      <c r="N94" s="17">
        <v>7.3</v>
      </c>
      <c r="O94" s="16">
        <v>7.53999768261031</v>
      </c>
      <c r="P94" s="17">
        <v>7.30320638451896</v>
      </c>
      <c r="Q94" s="17">
        <v>12.26</v>
      </c>
      <c r="R94" s="16">
        <v>12.257499359959</v>
      </c>
      <c r="S94" s="17">
        <v>12.2580369943677</v>
      </c>
      <c r="T94" s="17">
        <v>12.53</v>
      </c>
      <c r="U94" s="16">
        <v>12.0180875576037</v>
      </c>
      <c r="V94" s="17">
        <v>12.4509413281071</v>
      </c>
      <c r="W94" s="17">
        <v>14.75</v>
      </c>
      <c r="X94" s="16">
        <v>14.7455696364567</v>
      </c>
      <c r="Y94" s="17">
        <v>14.7455696364567</v>
      </c>
      <c r="Z94" s="17">
        <v>14.8</v>
      </c>
      <c r="AA94" s="16">
        <v>14.7805543196144</v>
      </c>
      <c r="AB94" s="17">
        <v>14.781523297491</v>
      </c>
      <c r="AC94" s="17">
        <v>8.880000000000001</v>
      </c>
      <c r="AD94" s="16">
        <v>8.874974398361489</v>
      </c>
      <c r="AE94" s="17">
        <v>8.87820020481311</v>
      </c>
      <c r="AF94" s="17">
        <v>11.31</v>
      </c>
      <c r="AG94" s="16">
        <v>10.8985113530025</v>
      </c>
      <c r="AH94" s="17">
        <v>11.3113084202906</v>
      </c>
      <c r="AI94" s="17">
        <v>16.11</v>
      </c>
      <c r="AJ94" s="16">
        <v>15.7424622375832</v>
      </c>
      <c r="AK94" s="17">
        <v>15.7450792326571</v>
      </c>
      <c r="AL94" s="20"/>
      <c r="AM94" s="17">
        <f>AVERAGE(B94,E94,H94,K94,N94,Q94,T94,W94,Z94,AC94,AF94,AI94)</f>
        <v>11.5491666666667</v>
      </c>
      <c r="AN94" s="17">
        <f>AVERAGE(C94,F94,I94,L94,O94,R94,U94,X94,AA94,AD94,AG94,AJ94)</f>
        <v>11.5258790999406</v>
      </c>
      <c r="AO94" s="17">
        <f>AVERAGE(D94,G94,J94,M94,P94,S94,V94,Y94,AB94,AE94,AH94,AK94)</f>
        <v>11.5734859687572</v>
      </c>
    </row>
    <row r="95" ht="20.35" customHeight="1">
      <c r="A95" s="14">
        <v>2002</v>
      </c>
      <c r="B95" s="15">
        <v>5.89</v>
      </c>
      <c r="C95" s="16">
        <v>5.89220946554373</v>
      </c>
      <c r="D95" s="17">
        <v>5.93928390451472</v>
      </c>
      <c r="E95" s="17">
        <v>13.2</v>
      </c>
      <c r="F95" s="16">
        <v>12.9825729392039</v>
      </c>
      <c r="G95" s="17">
        <v>13.2166062990896</v>
      </c>
      <c r="H95" s="17">
        <v>12.59</v>
      </c>
      <c r="I95" s="16">
        <v>13.5479704301075</v>
      </c>
      <c r="J95" s="17">
        <v>13.0223956733231</v>
      </c>
      <c r="K95" s="17">
        <v>9.220000000000001</v>
      </c>
      <c r="L95" s="16">
        <v>9.215729646697399</v>
      </c>
      <c r="M95" s="17">
        <v>9.693209165386589</v>
      </c>
      <c r="N95" t="s" s="18">
        <v>56</v>
      </c>
      <c r="O95" s="16">
        <v>6.61581669226831</v>
      </c>
      <c r="P95" s="17">
        <v>6.31462621607783</v>
      </c>
      <c r="Q95" s="17">
        <v>11.76</v>
      </c>
      <c r="R95" s="16">
        <v>11.7556221198157</v>
      </c>
      <c r="S95" s="17">
        <v>11.7556221198157</v>
      </c>
      <c r="T95" s="17">
        <v>11.83</v>
      </c>
      <c r="U95" s="16">
        <v>11.3123143881208</v>
      </c>
      <c r="V95" s="17">
        <v>11.8537109133605</v>
      </c>
      <c r="W95" s="17">
        <v>14.59</v>
      </c>
      <c r="X95" s="16">
        <v>14.5921489264968</v>
      </c>
      <c r="Y95" s="17">
        <v>14.5921489264968</v>
      </c>
      <c r="Z95" s="17">
        <v>14.92</v>
      </c>
      <c r="AA95" s="16">
        <v>14.9025140809012</v>
      </c>
      <c r="AB95" s="17">
        <v>14.9050975069301</v>
      </c>
      <c r="AC95" s="17">
        <v>8.710000000000001</v>
      </c>
      <c r="AD95" s="16">
        <v>8.709441884280601</v>
      </c>
      <c r="AE95" s="17">
        <v>8.709441884280601</v>
      </c>
      <c r="AF95" s="17">
        <v>11.54</v>
      </c>
      <c r="AG95" s="16">
        <v>11.1254852393312</v>
      </c>
      <c r="AH95" s="17">
        <v>11.5434080194925</v>
      </c>
      <c r="AI95" s="17">
        <v>16.11</v>
      </c>
      <c r="AJ95" s="16">
        <v>15.7352085895949</v>
      </c>
      <c r="AK95" s="17">
        <v>15.6956438812084</v>
      </c>
      <c r="AL95" s="20"/>
      <c r="AM95" s="17">
        <f>AVERAGE(B95,E95,H95,K95,N95,Q95,T95,W95,Z95,AC95,AF95,AI95)</f>
        <v>11.8509090909091</v>
      </c>
      <c r="AN95" s="17">
        <f>AVERAGE(C95,F95,I95,L95,O95,R95,U95,X95,AA95,AD95,AG95,AJ95)</f>
        <v>11.3655862001968</v>
      </c>
      <c r="AO95" s="17">
        <f>AVERAGE(D95,G95,J95,M95,P95,S95,V95,Y95,AB95,AE95,AH95,AK95)</f>
        <v>11.4367662091647</v>
      </c>
    </row>
    <row r="96" ht="20.35" customHeight="1">
      <c r="A96" s="14">
        <v>2003</v>
      </c>
      <c r="B96" s="15">
        <v>6.73</v>
      </c>
      <c r="C96" s="16">
        <v>6.73071503610714</v>
      </c>
      <c r="D96" s="17">
        <v>6.71715181771634</v>
      </c>
      <c r="E96" s="17">
        <v>14.3</v>
      </c>
      <c r="F96" s="16">
        <v>14.0693917261009</v>
      </c>
      <c r="G96" s="17">
        <v>14.2806603197453</v>
      </c>
      <c r="H96" s="17">
        <v>12.86</v>
      </c>
      <c r="I96" s="16">
        <v>13.8127144137225</v>
      </c>
      <c r="J96" s="17">
        <v>13.2664490527394</v>
      </c>
      <c r="K96" s="17">
        <v>9.619999999999999</v>
      </c>
      <c r="L96" s="16">
        <v>9.625106246799801</v>
      </c>
      <c r="M96" s="17">
        <v>9.62486431131593</v>
      </c>
      <c r="N96" t="s" s="18">
        <v>57</v>
      </c>
      <c r="O96" s="16">
        <v>7.43205453149002</v>
      </c>
      <c r="P96" s="17">
        <v>7.00391833077317</v>
      </c>
      <c r="Q96" s="17">
        <v>11.92</v>
      </c>
      <c r="R96" s="16">
        <v>11.9399474283595</v>
      </c>
      <c r="S96" s="17">
        <v>11.9485106467504</v>
      </c>
      <c r="T96" s="17">
        <v>12.37</v>
      </c>
      <c r="U96" s="16">
        <v>11.8797913466462</v>
      </c>
      <c r="V96" s="17">
        <v>12.3472879124954</v>
      </c>
      <c r="W96" s="17">
        <v>14.53</v>
      </c>
      <c r="X96" s="16">
        <v>14.5285368663594</v>
      </c>
      <c r="Y96" s="17">
        <v>14.5285368663594</v>
      </c>
      <c r="Z96" s="17">
        <v>15.18</v>
      </c>
      <c r="AA96" s="16">
        <v>15.177448156682</v>
      </c>
      <c r="AB96" s="17">
        <v>15.1758621351766</v>
      </c>
      <c r="AC96" s="17">
        <v>9.779999999999999</v>
      </c>
      <c r="AD96" s="16">
        <v>9.77668330773168</v>
      </c>
      <c r="AE96" s="17">
        <v>9.77668330773168</v>
      </c>
      <c r="AF96" s="17">
        <v>12.14</v>
      </c>
      <c r="AG96" s="16">
        <v>11.7126740911418</v>
      </c>
      <c r="AH96" s="17">
        <v>12.1389631336406</v>
      </c>
      <c r="AI96" s="17">
        <v>15.92</v>
      </c>
      <c r="AJ96" s="16">
        <v>15.5838329208625</v>
      </c>
      <c r="AK96" s="17">
        <v>15.5738180209051</v>
      </c>
      <c r="AL96" s="20"/>
      <c r="AM96" s="17">
        <f>AVERAGE(B96,E96,H96,K96,N96,Q96,T96,W96,Z96,AC96,AF96,AI96)</f>
        <v>12.3045454545455</v>
      </c>
      <c r="AN96" s="17">
        <f>AVERAGE(C96,F96,I96,L96,O96,R96,U96,X96,AA96,AD96,AG96,AJ96)</f>
        <v>11.8557413393336</v>
      </c>
      <c r="AO96" s="17">
        <f>AVERAGE(D96,G96,J96,M96,P96,S96,V96,Y96,AB96,AE96,AH96,AK96)</f>
        <v>11.8652254879458</v>
      </c>
    </row>
    <row r="97" ht="20.35" customHeight="1">
      <c r="A97" s="14">
        <v>2004</v>
      </c>
      <c r="B97" s="15">
        <v>6.58</v>
      </c>
      <c r="C97" s="16">
        <v>6.57949882585589</v>
      </c>
      <c r="D97" s="17">
        <v>6.57949882585589</v>
      </c>
      <c r="E97" s="17">
        <v>13.27</v>
      </c>
      <c r="F97" s="16">
        <v>13.1069978238607</v>
      </c>
      <c r="G97" s="17">
        <v>13.2996457586619</v>
      </c>
      <c r="H97" s="17">
        <v>12.72</v>
      </c>
      <c r="I97" s="16">
        <v>13.713278024966</v>
      </c>
      <c r="J97" s="17">
        <v>13.155255839822</v>
      </c>
      <c r="K97" s="17">
        <v>8.67</v>
      </c>
      <c r="L97" s="16">
        <v>8.674268631813129</v>
      </c>
      <c r="M97" s="17">
        <v>8.674268631813129</v>
      </c>
      <c r="N97" s="17">
        <v>7.26</v>
      </c>
      <c r="O97" s="16">
        <v>7.6815044493882</v>
      </c>
      <c r="P97" s="17">
        <v>7.25608701025831</v>
      </c>
      <c r="Q97" s="17">
        <v>12.02</v>
      </c>
      <c r="R97" s="16">
        <v>12.0155062724014</v>
      </c>
      <c r="S97" s="17">
        <v>12.0233367321716</v>
      </c>
      <c r="T97" s="17">
        <v>12.14</v>
      </c>
      <c r="U97" s="16">
        <v>11.6934766338456</v>
      </c>
      <c r="V97" s="17">
        <v>12.1474076133976</v>
      </c>
      <c r="W97" s="17">
        <v>14.68</v>
      </c>
      <c r="X97" s="16">
        <v>14.698084600173</v>
      </c>
      <c r="Y97" s="17">
        <v>14.6897512668397</v>
      </c>
      <c r="Z97" s="17">
        <v>14.81</v>
      </c>
      <c r="AA97" s="16">
        <v>14.8276727227784</v>
      </c>
      <c r="AB97" s="17">
        <v>14.8078769620566</v>
      </c>
      <c r="AC97" s="17">
        <v>8.720000000000001</v>
      </c>
      <c r="AD97" s="16">
        <v>8.73045482635027</v>
      </c>
      <c r="AE97" s="17">
        <v>8.725732604128041</v>
      </c>
      <c r="AF97" s="17">
        <v>11.51</v>
      </c>
      <c r="AG97" s="16">
        <v>11.0725588837686</v>
      </c>
      <c r="AH97" s="17">
        <v>11.507294546851</v>
      </c>
      <c r="AI97" s="17">
        <v>15.96</v>
      </c>
      <c r="AJ97" s="16">
        <v>15.5979698562777</v>
      </c>
      <c r="AK97" s="17">
        <v>15.5976517117785</v>
      </c>
      <c r="AL97" s="20"/>
      <c r="AM97" s="17">
        <f>AVERAGE(B97,E97,H97,K97,N97,Q97,T97,W97,Z97,AC97,AF97,AI97)</f>
        <v>11.5283333333333</v>
      </c>
      <c r="AN97" s="17">
        <f>AVERAGE(C97,F97,I97,L97,O97,R97,U97,X97,AA97,AD97,AG97,AJ97)</f>
        <v>11.5326059626232</v>
      </c>
      <c r="AO97" s="17">
        <f>AVERAGE(D97,G97,J97,M97,P97,S97,V97,Y97,AB97,AE97,AH97,AK97)</f>
        <v>11.5386506253029</v>
      </c>
    </row>
    <row r="98" ht="20.35" customHeight="1">
      <c r="A98" s="14">
        <v>2005</v>
      </c>
      <c r="B98" s="15">
        <v>6.39</v>
      </c>
      <c r="C98" s="16">
        <v>6.38946132828363</v>
      </c>
      <c r="D98" s="17">
        <v>6.38521119144729</v>
      </c>
      <c r="E98" t="s" s="18">
        <v>17</v>
      </c>
      <c r="F98" s="16">
        <v>13.6575925499232</v>
      </c>
      <c r="G98" s="17">
        <v>13.8523010711144</v>
      </c>
      <c r="H98" s="17">
        <v>13.42</v>
      </c>
      <c r="I98" s="16">
        <v>14.3681746031746</v>
      </c>
      <c r="J98" s="17">
        <v>13.8213952892985</v>
      </c>
      <c r="K98" s="17">
        <v>9.210000000000001</v>
      </c>
      <c r="L98" s="16">
        <v>9.208083915991329</v>
      </c>
      <c r="M98" s="17">
        <v>9.208083915991329</v>
      </c>
      <c r="N98" s="17">
        <v>7.74</v>
      </c>
      <c r="O98" s="16">
        <v>8.15628200204813</v>
      </c>
      <c r="P98" t="s" s="18">
        <v>18</v>
      </c>
      <c r="Q98" s="17">
        <v>12.15</v>
      </c>
      <c r="R98" s="16">
        <v>12.1531123058542</v>
      </c>
      <c r="S98" s="17">
        <v>12.1509959037378</v>
      </c>
      <c r="T98" s="17">
        <v>12.79</v>
      </c>
      <c r="U98" s="16">
        <v>12.3434458383114</v>
      </c>
      <c r="V98" s="17">
        <v>12.7831571087216</v>
      </c>
      <c r="W98" s="17">
        <v>14.8</v>
      </c>
      <c r="X98" s="16">
        <v>14.8024129544291</v>
      </c>
      <c r="Y98" s="17">
        <v>14.8024129544291</v>
      </c>
      <c r="Z98" s="17">
        <v>15.22</v>
      </c>
      <c r="AA98" s="16">
        <v>15.1349216272735</v>
      </c>
      <c r="AB98" s="17">
        <v>15.2193579947737</v>
      </c>
      <c r="AC98" s="17">
        <v>9.09</v>
      </c>
      <c r="AD98" s="16">
        <v>9.08387224782386</v>
      </c>
      <c r="AE98" s="17">
        <v>9.07742063492063</v>
      </c>
      <c r="AF98" s="17">
        <v>12.16</v>
      </c>
      <c r="AG98" s="16">
        <v>11.7214701740911</v>
      </c>
      <c r="AH98" s="17">
        <v>12.1647151817716</v>
      </c>
      <c r="AI98" s="17">
        <v>16.51</v>
      </c>
      <c r="AJ98" s="16">
        <v>16.1129904552972</v>
      </c>
      <c r="AK98" s="17">
        <v>16.0921889400922</v>
      </c>
      <c r="AL98" s="20"/>
      <c r="AM98" s="17">
        <f>AVERAGE(B98,E98,H98,K98,N98,Q98,T98,W98,Z98,AC98,AF98,AI98)</f>
        <v>11.7709090909091</v>
      </c>
      <c r="AN98" s="17">
        <f>AVERAGE(C98,F98,I98,L98,O98,R98,U98,X98,AA98,AD98,AG98,AJ98)</f>
        <v>11.9276516668751</v>
      </c>
      <c r="AO98" s="17">
        <f>AVERAGE(D98,G98,J98,M98,P98,S98,V98,Y98,AB98,AE98,AH98,AK98)</f>
        <v>12.3233854714817</v>
      </c>
    </row>
    <row r="99" ht="20.35" customHeight="1">
      <c r="A99" s="14">
        <v>2006</v>
      </c>
      <c r="B99" s="15">
        <v>5.81</v>
      </c>
      <c r="C99" s="16">
        <v>5.80528091177146</v>
      </c>
      <c r="D99" s="17">
        <v>5.78450844854071</v>
      </c>
      <c r="E99" s="17"/>
      <c r="F99" s="16">
        <v>13.6476962123932</v>
      </c>
      <c r="G99" s="17">
        <v>13.8146245929018</v>
      </c>
      <c r="H99" s="17">
        <v>12.89</v>
      </c>
      <c r="I99" s="16">
        <v>13.8815034562212</v>
      </c>
      <c r="J99" s="17">
        <v>13.3344201228879</v>
      </c>
      <c r="K99" s="17">
        <v>8.970000000000001</v>
      </c>
      <c r="L99" s="16">
        <v>8.98023482391763</v>
      </c>
      <c r="M99" s="17">
        <v>8.98023482391763</v>
      </c>
      <c r="N99" s="17">
        <v>7.11</v>
      </c>
      <c r="O99" s="16">
        <v>7.53509344598054</v>
      </c>
      <c r="P99" s="17">
        <v>7.10763213535322</v>
      </c>
      <c r="Q99" s="17">
        <v>11.62</v>
      </c>
      <c r="R99" s="16">
        <v>11.631257702562</v>
      </c>
      <c r="S99" s="17">
        <v>11.631257702562</v>
      </c>
      <c r="T99" s="17">
        <v>12.38</v>
      </c>
      <c r="U99" s="16">
        <v>11.906424973957</v>
      </c>
      <c r="V99" s="17">
        <v>12.3793385287003</v>
      </c>
      <c r="W99" s="17">
        <v>14.66</v>
      </c>
      <c r="X99" s="16">
        <v>14.6588645673323</v>
      </c>
      <c r="Y99" s="17">
        <v>14.6541423451101</v>
      </c>
      <c r="Z99" s="17">
        <v>15.16</v>
      </c>
      <c r="AA99" s="16">
        <v>15.2224183328104</v>
      </c>
      <c r="AB99" s="17">
        <v>15.1875449132193</v>
      </c>
      <c r="AC99" s="17">
        <v>8.390000000000001</v>
      </c>
      <c r="AD99" s="16">
        <v>8.39469982078853</v>
      </c>
      <c r="AE99" s="17">
        <v>8.39469982078853</v>
      </c>
      <c r="AF99" s="17">
        <v>12.08</v>
      </c>
      <c r="AG99" s="16">
        <v>11.7228935369105</v>
      </c>
      <c r="AH99" s="17">
        <v>12.0805058751346</v>
      </c>
      <c r="AI99" s="17">
        <v>15.86</v>
      </c>
      <c r="AJ99" s="16">
        <v>15.5096056906263</v>
      </c>
      <c r="AK99" s="17">
        <v>15.5181182795699</v>
      </c>
      <c r="AL99" s="20"/>
      <c r="AM99" s="17">
        <f>AVERAGE(B99,E99,H99,K99,N99,Q99,T99,W99,Z99,AC99,AF99,AI99)</f>
        <v>11.3572727272727</v>
      </c>
      <c r="AN99" s="17">
        <f>AVERAGE(C99,F99,I99,L99,O99,R99,U99,X99,AA99,AD99,AG99,AJ99)</f>
        <v>11.5746644562726</v>
      </c>
      <c r="AO99" s="17">
        <f>AVERAGE(D99,G99,J99,M99,P99,S99,V99,Y99,AB99,AE99,AH99,AK99)</f>
        <v>11.5722522990572</v>
      </c>
    </row>
    <row r="100" ht="20.35" customHeight="1">
      <c r="A100" s="14">
        <v>2007</v>
      </c>
      <c r="B100" s="15">
        <v>7.43</v>
      </c>
      <c r="C100" s="16">
        <v>7.42586213517664</v>
      </c>
      <c r="D100" s="17">
        <v>7.42586213517664</v>
      </c>
      <c r="E100" s="17">
        <v>13.99</v>
      </c>
      <c r="F100" s="16">
        <v>13.7864564897022</v>
      </c>
      <c r="G100" s="17">
        <v>14.0242582344014</v>
      </c>
      <c r="H100" s="17">
        <v>13.76</v>
      </c>
      <c r="I100" s="16">
        <v>14.3220692524322</v>
      </c>
      <c r="J100" s="17">
        <v>13.7562525601638</v>
      </c>
      <c r="K100" s="17">
        <v>10.4</v>
      </c>
      <c r="L100" s="16">
        <v>10.3977009728623</v>
      </c>
      <c r="M100" s="17">
        <v>10.3977009728623</v>
      </c>
      <c r="N100" s="17">
        <v>8.1</v>
      </c>
      <c r="O100" s="16">
        <v>8.51421407383865</v>
      </c>
      <c r="P100" s="17">
        <v>8.113012143122001</v>
      </c>
      <c r="Q100" s="17">
        <v>12.35</v>
      </c>
      <c r="R100" s="16">
        <v>12.3470244495648</v>
      </c>
      <c r="S100" s="17">
        <v>12.3470244495648</v>
      </c>
      <c r="T100" s="17">
        <v>12.53</v>
      </c>
      <c r="U100" s="16">
        <v>12.106687121493</v>
      </c>
      <c r="V100" s="17">
        <v>12.5351951551106</v>
      </c>
      <c r="W100" s="17">
        <v>15.2</v>
      </c>
      <c r="X100" s="16">
        <v>15.2028200204813</v>
      </c>
      <c r="Y100" s="17">
        <v>15.2028200204813</v>
      </c>
      <c r="Z100" s="17">
        <v>15.07</v>
      </c>
      <c r="AA100" s="16">
        <v>15.0492588325653</v>
      </c>
      <c r="AB100" s="17">
        <v>15.0629774705581</v>
      </c>
      <c r="AC100" s="17">
        <v>10.09</v>
      </c>
      <c r="AD100" s="16">
        <v>10.091061187916</v>
      </c>
      <c r="AE100" s="17">
        <v>10.091061187916</v>
      </c>
      <c r="AF100" s="17">
        <v>12.6</v>
      </c>
      <c r="AG100" s="16">
        <v>12.1266577060932</v>
      </c>
      <c r="AH100" s="17">
        <v>12.5987912657989</v>
      </c>
      <c r="AI100" s="17">
        <v>16.16</v>
      </c>
      <c r="AJ100" s="16">
        <v>15.8332893335259</v>
      </c>
      <c r="AK100" s="17">
        <v>15.8474562270836</v>
      </c>
      <c r="AL100" s="20"/>
      <c r="AM100" s="17">
        <f>AVERAGE(B100,E100,H100,K100,N100,Q100,T100,W100,Z100,AC100,AF100,AI100)</f>
        <v>12.3066666666667</v>
      </c>
      <c r="AN100" s="17">
        <f>AVERAGE(C100,F100,I100,L100,O100,R100,U100,X100,AA100,AD100,AG100,AJ100)</f>
        <v>12.2669251313043</v>
      </c>
      <c r="AO100" s="17">
        <f>AVERAGE(D100,G100,J100,M100,P100,S100,V100,Y100,AB100,AE100,AH100,AK100)</f>
        <v>12.283534318520</v>
      </c>
    </row>
    <row r="101" ht="20.35" customHeight="1">
      <c r="A101" s="14">
        <v>2008</v>
      </c>
      <c r="B101" s="15">
        <v>6.21</v>
      </c>
      <c r="C101" s="16">
        <v>6.20715481928774</v>
      </c>
      <c r="D101" s="17">
        <v>6.21987238907428</v>
      </c>
      <c r="E101" t="s" s="18">
        <v>17</v>
      </c>
      <c r="F101" s="16">
        <v>12.8223875500392</v>
      </c>
      <c r="G101" s="17">
        <v>12.9990933582982</v>
      </c>
      <c r="H101" s="17">
        <v>12.59</v>
      </c>
      <c r="I101" s="16">
        <v>13.1874465455444</v>
      </c>
      <c r="J101" s="17">
        <v>12.5861290322581</v>
      </c>
      <c r="K101" s="17">
        <v>9.6</v>
      </c>
      <c r="L101" s="16">
        <v>9.60542176492398</v>
      </c>
      <c r="M101" s="17">
        <v>9.610393029291799</v>
      </c>
      <c r="N101" s="17">
        <v>7.06</v>
      </c>
      <c r="O101" s="16">
        <v>7.50665090841676</v>
      </c>
      <c r="P101" s="17">
        <v>7.07048510690891</v>
      </c>
      <c r="Q101" s="17">
        <v>11.53</v>
      </c>
      <c r="R101" s="16">
        <v>11.5284794833766</v>
      </c>
      <c r="S101" s="17">
        <v>11.5284794833766</v>
      </c>
      <c r="T101" t="s" s="18">
        <v>18</v>
      </c>
      <c r="U101" s="16">
        <v>12.0313583048626</v>
      </c>
      <c r="V101" s="17">
        <v>12.4794688156594</v>
      </c>
      <c r="W101" s="17">
        <v>14.28</v>
      </c>
      <c r="X101" s="16">
        <v>14.2764611914473</v>
      </c>
      <c r="Y101" s="17">
        <v>14.2764611914473</v>
      </c>
      <c r="Z101" s="17">
        <v>14.58</v>
      </c>
      <c r="AA101" s="16">
        <v>14.5814302929181</v>
      </c>
      <c r="AB101" s="17">
        <v>14.5814302929181</v>
      </c>
      <c r="AC101" s="17">
        <v>9.07</v>
      </c>
      <c r="AD101" s="16">
        <v>9.06631164256582</v>
      </c>
      <c r="AE101" s="17">
        <v>9.06631164256582</v>
      </c>
      <c r="AF101" s="17">
        <v>11.1</v>
      </c>
      <c r="AG101" s="16">
        <v>10.6491620318873</v>
      </c>
      <c r="AH101" s="17">
        <v>11.0991224817699</v>
      </c>
      <c r="AI101" s="17">
        <v>15.52</v>
      </c>
      <c r="AJ101" s="16">
        <v>15.522416927946</v>
      </c>
      <c r="AK101" s="17">
        <v>15.535614793299</v>
      </c>
      <c r="AL101" s="20"/>
      <c r="AM101" s="17">
        <f>AVERAGE(B101,E101,H101,K101,N101,Q101,T101,W101,Z101,AC101,AF101,AI101)</f>
        <v>11.154</v>
      </c>
      <c r="AN101" s="17">
        <f>AVERAGE(C101,F101,I101,L101,O101,R101,U101,X101,AA101,AD101,AG101,AJ101)</f>
        <v>11.4153901219347</v>
      </c>
      <c r="AO101" s="17">
        <f>AVERAGE(D101,G101,J101,M101,P101,S101,V101,Y101,AB101,AE101,AH101,AK101)</f>
        <v>11.4210718014056</v>
      </c>
    </row>
    <row r="102" ht="20.35" customHeight="1">
      <c r="A102" s="14">
        <v>2009</v>
      </c>
      <c r="B102" s="15">
        <v>7.23</v>
      </c>
      <c r="C102" s="16">
        <v>7.22687609003144</v>
      </c>
      <c r="D102" s="17">
        <v>7.23847570688968</v>
      </c>
      <c r="E102" s="17">
        <v>13.76</v>
      </c>
      <c r="F102" s="16">
        <v>14.274737190843</v>
      </c>
      <c r="G102" t="s" s="18">
        <v>18</v>
      </c>
      <c r="H102" s="17">
        <v>13.76</v>
      </c>
      <c r="I102" s="16">
        <v>14.2731013540422</v>
      </c>
      <c r="J102" s="17">
        <v>13.7502150537634</v>
      </c>
      <c r="K102" s="17">
        <v>10.27</v>
      </c>
      <c r="L102" s="16">
        <v>10.2657046838737</v>
      </c>
      <c r="M102" s="17">
        <v>10.2807813122262</v>
      </c>
      <c r="N102" s="17">
        <v>7.82</v>
      </c>
      <c r="O102" s="16">
        <v>8.22411908293164</v>
      </c>
      <c r="P102" s="17">
        <v>7.83285488677404</v>
      </c>
      <c r="Q102" s="17">
        <v>12.46</v>
      </c>
      <c r="R102" s="16">
        <v>12.4621555157308</v>
      </c>
      <c r="S102" s="17">
        <v>12.4621555157308</v>
      </c>
      <c r="T102" s="17">
        <v>12.83</v>
      </c>
      <c r="U102" s="16">
        <v>12.373156147434</v>
      </c>
      <c r="V102" s="17">
        <v>12.8283863071451</v>
      </c>
      <c r="W102" s="17">
        <v>15.14</v>
      </c>
      <c r="X102" s="16">
        <v>15.1429908403027</v>
      </c>
      <c r="Y102" s="17">
        <v>15.1429908403027</v>
      </c>
      <c r="Z102" s="17">
        <v>15.54</v>
      </c>
      <c r="AA102" s="16">
        <v>15.422997311828</v>
      </c>
      <c r="AB102" s="17">
        <v>15.5597670250896</v>
      </c>
      <c r="AC102" s="17">
        <v>10.05</v>
      </c>
      <c r="AD102" s="16">
        <v>10.0477588610115</v>
      </c>
      <c r="AE102" s="17">
        <v>10.0477588610115</v>
      </c>
      <c r="AF102" s="17">
        <v>12.45</v>
      </c>
      <c r="AG102" s="16">
        <v>12.0421844309442</v>
      </c>
      <c r="AH102" s="17">
        <v>12.4530594772919</v>
      </c>
      <c r="AI102" s="17">
        <v>16.18</v>
      </c>
      <c r="AJ102" s="16">
        <v>16.1853381557109</v>
      </c>
      <c r="AK102" s="17">
        <v>16.1853381557109</v>
      </c>
      <c r="AL102" s="20"/>
      <c r="AM102" s="17">
        <f>AVERAGE(B102,E102,H102,K102,N102,Q102,T102,W102,Z102,AC102,AF102,AI102)</f>
        <v>12.2908333333333</v>
      </c>
      <c r="AN102" s="17">
        <f>AVERAGE(C102,F102,I102,L102,O102,R102,U102,X102,AA102,AD102,AG102,AJ102)</f>
        <v>12.3284266387237</v>
      </c>
      <c r="AO102" s="17">
        <f>AVERAGE(D102,G102,J102,M102,P102,S102,V102,Y102,AB102,AE102,AH102,AK102)</f>
        <v>12.1619802856305</v>
      </c>
    </row>
    <row r="103" ht="20.35" customHeight="1">
      <c r="A103" s="14">
        <v>2010</v>
      </c>
      <c r="B103" s="15">
        <v>7.22</v>
      </c>
      <c r="C103" s="16">
        <v>7.22375944612179</v>
      </c>
      <c r="D103" s="17">
        <v>7.21572551953669</v>
      </c>
      <c r="E103" t="s" s="18">
        <v>17</v>
      </c>
      <c r="F103" t="s" s="19">
        <v>18</v>
      </c>
      <c r="G103" t="s" s="18">
        <v>18</v>
      </c>
      <c r="H103" s="17">
        <v>12.54</v>
      </c>
      <c r="I103" s="16">
        <v>13.0963927291347</v>
      </c>
      <c r="J103" s="17">
        <v>12.5372791858679</v>
      </c>
      <c r="K103" s="17">
        <v>9.9</v>
      </c>
      <c r="L103" s="16">
        <v>9.90171594982078</v>
      </c>
      <c r="M103" s="17">
        <v>9.89676075268817</v>
      </c>
      <c r="N103" s="17">
        <v>8.77</v>
      </c>
      <c r="O103" s="16">
        <v>9.13061390963504</v>
      </c>
      <c r="P103" s="17">
        <v>8.7831363552095</v>
      </c>
      <c r="Q103" s="17">
        <v>12.3</v>
      </c>
      <c r="R103" s="16">
        <v>12.2964266513057</v>
      </c>
      <c r="S103" s="17">
        <v>12.2964266513057</v>
      </c>
      <c r="T103" s="17">
        <v>13.31</v>
      </c>
      <c r="U103" s="16">
        <v>12.9565335381464</v>
      </c>
      <c r="V103" s="17">
        <v>13.3123268578844</v>
      </c>
      <c r="W103" s="17">
        <v>15.03</v>
      </c>
      <c r="X103" s="16">
        <v>15.0326532346346</v>
      </c>
      <c r="Y103" s="17">
        <v>15.0326532346346</v>
      </c>
      <c r="Z103" s="17">
        <v>14.22</v>
      </c>
      <c r="AA103" s="16">
        <v>14.2241919372495</v>
      </c>
      <c r="AB103" s="17">
        <v>14.2285263829299</v>
      </c>
      <c r="AC103" s="17">
        <v>9.92</v>
      </c>
      <c r="AD103" s="16">
        <v>9.92417882744496</v>
      </c>
      <c r="AE103" s="17">
        <v>9.92417882744496</v>
      </c>
      <c r="AF103" s="17">
        <v>11.64</v>
      </c>
      <c r="AG103" s="16">
        <v>11.1259363799283</v>
      </c>
      <c r="AH103" s="17">
        <v>11.6447676651306</v>
      </c>
      <c r="AI103" s="17">
        <v>16.23</v>
      </c>
      <c r="AJ103" s="16">
        <v>16.234003603357</v>
      </c>
      <c r="AK103" s="17">
        <v>16.234003603357</v>
      </c>
      <c r="AL103" s="20"/>
      <c r="AM103" s="17">
        <f>AVERAGE(B103,E103,H103,K103,N103,Q103,T103,W103,Z103,AC103,AF103,AI103)</f>
        <v>11.9163636363636</v>
      </c>
      <c r="AN103" s="17">
        <f>AVERAGE(C103,F103,I103,L103,O103,R103,U103,X103,AA103,AD103,AG103,AJ103)</f>
        <v>11.9224005642526</v>
      </c>
      <c r="AO103" s="17">
        <f>AVERAGE(D103,G103,J103,M103,P103,S103,V103,Y103,AB103,AE103,AH103,AK103)</f>
        <v>11.9187077305445</v>
      </c>
    </row>
    <row r="104" ht="20.35" customHeight="1">
      <c r="A104" s="14">
        <v>2011</v>
      </c>
      <c r="B104" s="15">
        <v>6.59</v>
      </c>
      <c r="C104" s="16">
        <v>6.59141892912563</v>
      </c>
      <c r="D104" s="17">
        <v>6.57322072536014</v>
      </c>
      <c r="E104" t="s" s="18">
        <v>17</v>
      </c>
      <c r="F104" t="s" s="19">
        <v>18</v>
      </c>
      <c r="G104" t="s" s="18">
        <v>18</v>
      </c>
      <c r="H104" s="17">
        <v>12.74</v>
      </c>
      <c r="I104" s="16">
        <v>13.2590725806452</v>
      </c>
      <c r="J104" s="17">
        <v>12.736009984639</v>
      </c>
      <c r="K104" s="17">
        <v>9.44</v>
      </c>
      <c r="L104" s="16">
        <v>9.439423323092679</v>
      </c>
      <c r="M104" s="17">
        <v>9.439423323092679</v>
      </c>
      <c r="N104" s="17">
        <v>7.61</v>
      </c>
      <c r="O104" s="16">
        <v>7.987962109575</v>
      </c>
      <c r="P104" s="17">
        <v>7.59644905273938</v>
      </c>
      <c r="Q104" s="17">
        <v>12.08</v>
      </c>
      <c r="R104" s="16">
        <v>12.0830395545315</v>
      </c>
      <c r="S104" s="17">
        <v>12.0830395545315</v>
      </c>
      <c r="T104" s="17">
        <v>12.95</v>
      </c>
      <c r="U104" s="16">
        <v>12.5483070916539</v>
      </c>
      <c r="V104" s="17">
        <v>12.9512135176651</v>
      </c>
      <c r="W104" s="17">
        <v>14.8</v>
      </c>
      <c r="X104" s="16">
        <v>14.8016378648234</v>
      </c>
      <c r="Y104" s="17">
        <v>14.8016378648234</v>
      </c>
      <c r="Z104" s="17">
        <v>14.42</v>
      </c>
      <c r="AA104" s="16">
        <v>14.4158448540707</v>
      </c>
      <c r="AB104" s="17">
        <v>14.4158448540707</v>
      </c>
      <c r="AC104" s="17">
        <v>9.050000000000001</v>
      </c>
      <c r="AD104" s="16">
        <v>9.05481118791603</v>
      </c>
      <c r="AE104" s="17">
        <v>9.05481118791603</v>
      </c>
      <c r="AF104" s="17">
        <v>11.73</v>
      </c>
      <c r="AG104" s="16">
        <v>11.2991119076065</v>
      </c>
      <c r="AH104" s="17">
        <v>11.7341736360016</v>
      </c>
      <c r="AI104" s="17">
        <v>15.67</v>
      </c>
      <c r="AJ104" s="16">
        <v>15.6737460234936</v>
      </c>
      <c r="AK104" s="17">
        <v>15.6737460234936</v>
      </c>
      <c r="AL104" s="20"/>
      <c r="AM104" s="17">
        <f>AVERAGE(B104,E104,H104,K104,N104,Q104,T104,W104,Z104,AC104,AF104,AI104)</f>
        <v>11.5527272727273</v>
      </c>
      <c r="AN104" s="17">
        <f>AVERAGE(C104,F104,I104,L104,O104,R104,U104,X104,AA104,AD104,AG104,AJ104)</f>
        <v>11.5594886751395</v>
      </c>
      <c r="AO104" s="17">
        <f>AVERAGE(D104,G104,J104,M104,P104,S104,V104,Y104,AB104,AE104,AH104,AK104)</f>
        <v>11.5508699749394</v>
      </c>
    </row>
    <row r="105" ht="20.35" customHeight="1">
      <c r="A105" s="14">
        <v>2012</v>
      </c>
      <c r="B105" s="15">
        <v>5.8</v>
      </c>
      <c r="C105" s="16">
        <v>5.77958827219348</v>
      </c>
      <c r="D105" s="17">
        <v>5.80375308182734</v>
      </c>
      <c r="E105" s="17"/>
      <c r="F105" t="s" s="19">
        <v>18</v>
      </c>
      <c r="G105" t="s" s="18">
        <v>18</v>
      </c>
      <c r="H105" s="17">
        <v>12.17</v>
      </c>
      <c r="I105" s="16">
        <v>12.1685774317142</v>
      </c>
      <c r="J105" s="17">
        <v>12.1685774317142</v>
      </c>
      <c r="K105" s="17">
        <v>8.9</v>
      </c>
      <c r="L105" s="16">
        <v>8.903655913978501</v>
      </c>
      <c r="M105" s="17">
        <v>8.903655913978501</v>
      </c>
      <c r="N105" s="17">
        <v>7.07</v>
      </c>
      <c r="O105" s="16">
        <v>7.48471418860462</v>
      </c>
      <c r="P105" s="17">
        <v>7.06577833395131</v>
      </c>
      <c r="Q105" s="17">
        <v>11.24</v>
      </c>
      <c r="R105" s="16">
        <v>11.2362348597207</v>
      </c>
      <c r="S105" s="17">
        <v>11.2362348597207</v>
      </c>
      <c r="T105" s="17">
        <v>12.68</v>
      </c>
      <c r="U105" s="16">
        <v>12.2122472500309</v>
      </c>
      <c r="V105" s="17">
        <v>12.6840458534174</v>
      </c>
      <c r="W105" s="17">
        <v>14.38</v>
      </c>
      <c r="X105" s="16">
        <v>14.3764865282413</v>
      </c>
      <c r="Y105" s="17">
        <v>14.3764865282413</v>
      </c>
      <c r="Z105" s="17">
        <v>13.88</v>
      </c>
      <c r="AA105" s="16">
        <v>13.8800055617353</v>
      </c>
      <c r="AB105" s="17">
        <v>13.8770664936349</v>
      </c>
      <c r="AC105" s="17">
        <v>8.390000000000001</v>
      </c>
      <c r="AD105" s="16">
        <v>8.393244654554451</v>
      </c>
      <c r="AE105" s="17">
        <v>8.393244654554451</v>
      </c>
      <c r="AF105" s="17">
        <v>10.87</v>
      </c>
      <c r="AG105" s="16">
        <v>10.4483923892509</v>
      </c>
      <c r="AH105" s="17">
        <v>10.8742679520455</v>
      </c>
      <c r="AI105" s="17">
        <v>15.61</v>
      </c>
      <c r="AJ105" s="16">
        <v>15.6091814979607</v>
      </c>
      <c r="AK105" s="17">
        <v>15.6091814979607</v>
      </c>
      <c r="AL105" s="20"/>
      <c r="AM105" s="17">
        <f>AVERAGE(B105,E105,H105,K105,N105,Q105,T105,W105,Z105,AC105,AF105,AI105)</f>
        <v>10.9990909090909</v>
      </c>
      <c r="AN105" s="17">
        <f>AVERAGE(C105,F105,I105,L105,O105,R105,U105,X105,AA105,AD105,AG105,AJ105)</f>
        <v>10.9538480498168</v>
      </c>
      <c r="AO105" s="17">
        <f>AVERAGE(D105,G105,J105,M105,P105,S105,V105,Y105,AB105,AE105,AH105,AK105)</f>
        <v>10.9992993273678</v>
      </c>
    </row>
    <row r="106" ht="20.35" customHeight="1">
      <c r="A106" s="14">
        <v>2013</v>
      </c>
      <c r="B106" s="15">
        <v>6.36</v>
      </c>
      <c r="C106" s="16">
        <v>6.36870424533423</v>
      </c>
      <c r="D106" s="17">
        <v>6.36091434927697</v>
      </c>
      <c r="E106" s="17">
        <v>13.14</v>
      </c>
      <c r="F106" s="16">
        <v>13.6674852569875</v>
      </c>
      <c r="G106" s="17">
        <v>13.1397739306656</v>
      </c>
      <c r="H106" s="17">
        <v>13.62</v>
      </c>
      <c r="I106" s="16">
        <v>13.6304857910906</v>
      </c>
      <c r="J106" s="17">
        <v>13.6178513824885</v>
      </c>
      <c r="K106" s="17">
        <v>9.85</v>
      </c>
      <c r="L106" s="16">
        <v>9.848984895033279</v>
      </c>
      <c r="M106" s="17">
        <v>9.848984895033279</v>
      </c>
      <c r="N106" t="s" s="18">
        <v>17</v>
      </c>
      <c r="O106" t="s" s="19">
        <v>18</v>
      </c>
      <c r="P106" t="s" s="18">
        <v>18</v>
      </c>
      <c r="Q106" s="17">
        <v>12</v>
      </c>
      <c r="R106" s="16">
        <v>12.0048604710702</v>
      </c>
      <c r="S106" s="17">
        <v>12.0048604710702</v>
      </c>
      <c r="T106" s="17">
        <v>13</v>
      </c>
      <c r="U106" s="16">
        <v>12.5872777071526</v>
      </c>
      <c r="V106" s="17">
        <v>13.0019815668203</v>
      </c>
      <c r="W106" s="17">
        <v>15.05</v>
      </c>
      <c r="X106" s="16">
        <v>15.0546844598054</v>
      </c>
      <c r="Y106" s="17">
        <v>15.0546844598054</v>
      </c>
      <c r="Z106" s="17">
        <v>14.89</v>
      </c>
      <c r="AA106" s="16">
        <v>14.8729429083461</v>
      </c>
      <c r="AB106" s="17">
        <v>14.891166860886</v>
      </c>
      <c r="AC106" s="17">
        <v>9.789999999999999</v>
      </c>
      <c r="AD106" s="16">
        <v>9.794157706093189</v>
      </c>
      <c r="AE106" s="17">
        <v>9.794157706093189</v>
      </c>
      <c r="AF106" s="17">
        <v>12.15</v>
      </c>
      <c r="AG106" s="16">
        <v>11.7046511776754</v>
      </c>
      <c r="AH106" s="17">
        <v>12.1543823604711</v>
      </c>
      <c r="AI106" s="17">
        <v>16.15</v>
      </c>
      <c r="AJ106" s="16">
        <v>16.1537826420891</v>
      </c>
      <c r="AK106" s="17">
        <v>16.1537826420891</v>
      </c>
      <c r="AL106" s="20"/>
      <c r="AM106" s="17">
        <f>AVERAGE(B106,E106,H106,K106,N106,Q106,T106,W106,Z106,AC106,AF106,AI106)</f>
        <v>12.3636363636364</v>
      </c>
      <c r="AN106" s="17">
        <f>AVERAGE(C106,F106,I106,L106,O106,R106,U106,X106,AA106,AD106,AG106,AJ106)</f>
        <v>12.3352742964252</v>
      </c>
      <c r="AO106" s="17">
        <f>AVERAGE(D106,G106,J106,M106,P106,S106,V106,Y106,AB106,AE106,AH106,AK106)</f>
        <v>12.3656855113363</v>
      </c>
    </row>
    <row r="107" ht="20.35" customHeight="1">
      <c r="A107" s="14">
        <v>2014</v>
      </c>
      <c r="B107" s="15">
        <v>6.9</v>
      </c>
      <c r="C107" s="16">
        <v>6.91121918404176</v>
      </c>
      <c r="D107" s="17">
        <v>6.89751261063017</v>
      </c>
      <c r="E107" s="17">
        <v>13.35</v>
      </c>
      <c r="F107" s="16">
        <v>13.900232659304</v>
      </c>
      <c r="G107" s="17">
        <v>13.3549384413016</v>
      </c>
      <c r="H107" s="17">
        <v>13.89</v>
      </c>
      <c r="I107" s="16">
        <v>13.9317219971044</v>
      </c>
      <c r="J107" s="17">
        <v>13.8937772789872</v>
      </c>
      <c r="K107" s="17">
        <v>9.81</v>
      </c>
      <c r="L107" s="16">
        <v>9.808312852022519</v>
      </c>
      <c r="M107" s="17">
        <v>9.81458525345621</v>
      </c>
      <c r="N107" s="17">
        <v>8.26</v>
      </c>
      <c r="O107" s="16">
        <v>8.64910833465755</v>
      </c>
      <c r="P107" s="17">
        <v>8.261009311492479</v>
      </c>
      <c r="Q107" s="17">
        <v>12.48</v>
      </c>
      <c r="R107" s="16">
        <v>12.4780120327701</v>
      </c>
      <c r="S107" s="17">
        <v>12.4780120327701</v>
      </c>
      <c r="T107" s="17">
        <v>12.94</v>
      </c>
      <c r="U107" s="16">
        <v>12.5411424731183</v>
      </c>
      <c r="V107" s="17">
        <v>12.939074500768</v>
      </c>
      <c r="W107" s="17">
        <v>15.15</v>
      </c>
      <c r="X107" s="16">
        <v>15.1503821927362</v>
      </c>
      <c r="Y107" s="17">
        <v>15.1503821927362</v>
      </c>
      <c r="Z107" s="17">
        <v>15.32</v>
      </c>
      <c r="AA107" s="16">
        <v>15.5932066052227</v>
      </c>
      <c r="AB107" s="17">
        <v>15.3201254480287</v>
      </c>
      <c r="AC107" s="17">
        <v>9.94</v>
      </c>
      <c r="AD107" s="16">
        <v>9.93781298003074</v>
      </c>
      <c r="AE107" s="17">
        <v>9.93781298003074</v>
      </c>
      <c r="AF107" s="17">
        <v>12.85</v>
      </c>
      <c r="AG107" s="16">
        <v>12.4231874039939</v>
      </c>
      <c r="AH107" s="17">
        <v>12.8526120071685</v>
      </c>
      <c r="AI107" s="17">
        <v>16.26</v>
      </c>
      <c r="AJ107" s="16">
        <v>16.2612877624168</v>
      </c>
      <c r="AK107" s="17">
        <v>16.2612877624168</v>
      </c>
      <c r="AL107" s="20"/>
      <c r="AM107" s="17">
        <f>AVERAGE(B107,E107,H107,K107,N107,Q107,T107,W107,Z107,AC107,AF107,AI107)</f>
        <v>12.2625</v>
      </c>
      <c r="AN107" s="17">
        <f>AVERAGE(C107,F107,I107,L107,O107,R107,U107,X107,AA107,AD107,AG107,AJ107)</f>
        <v>12.2988022064516</v>
      </c>
      <c r="AO107" s="17">
        <f>AVERAGE(D107,G107,J107,M107,P107,S107,V107,Y107,AB107,AE107,AH107,AK107)</f>
        <v>12.2634274849822</v>
      </c>
    </row>
    <row r="108" ht="20.35" customHeight="1">
      <c r="A108" s="14">
        <v>2015</v>
      </c>
      <c r="B108" s="15">
        <v>7.15</v>
      </c>
      <c r="C108" s="16">
        <v>7.19445627220526</v>
      </c>
      <c r="D108" s="17">
        <v>7.14542434138597</v>
      </c>
      <c r="E108" s="17">
        <v>13.9</v>
      </c>
      <c r="F108" s="16">
        <v>13.9047262046993</v>
      </c>
      <c r="G108" s="17">
        <v>13.8830286738351</v>
      </c>
      <c r="H108" s="17">
        <v>13.44</v>
      </c>
      <c r="I108" s="16">
        <v>13.4376702508961</v>
      </c>
      <c r="J108" s="17">
        <v>13.4376702508961</v>
      </c>
      <c r="K108" s="17">
        <v>9.73</v>
      </c>
      <c r="L108" s="16">
        <v>9.731521377368161</v>
      </c>
      <c r="M108" s="17">
        <v>9.731521377368161</v>
      </c>
      <c r="N108" s="17">
        <v>8.26</v>
      </c>
      <c r="O108" s="16">
        <v>8.260484775853239</v>
      </c>
      <c r="P108" s="17">
        <v>8.260484775853239</v>
      </c>
      <c r="Q108" t="s" s="18">
        <v>17</v>
      </c>
      <c r="R108" t="s" s="19">
        <v>18</v>
      </c>
      <c r="S108" t="s" s="18">
        <v>18</v>
      </c>
      <c r="T108" s="17">
        <v>13.21</v>
      </c>
      <c r="U108" s="16">
        <v>12.8426312083973</v>
      </c>
      <c r="V108" s="17">
        <v>13.2135317460318</v>
      </c>
      <c r="W108" s="17">
        <v>14.96</v>
      </c>
      <c r="X108" s="16">
        <v>14.9581982846902</v>
      </c>
      <c r="Y108" s="17">
        <v>14.9590047363031</v>
      </c>
      <c r="Z108" s="17">
        <v>15.28</v>
      </c>
      <c r="AA108" s="16">
        <v>15.2797154726994</v>
      </c>
      <c r="AB108" s="17">
        <v>15.2780356308021</v>
      </c>
      <c r="AC108" s="17">
        <v>9.85</v>
      </c>
      <c r="AD108" s="16">
        <v>9.83765168970816</v>
      </c>
      <c r="AE108" s="17">
        <v>9.84892409114185</v>
      </c>
      <c r="AF108" s="17">
        <v>12.79</v>
      </c>
      <c r="AG108" s="16">
        <v>12.3632375699631</v>
      </c>
      <c r="AH108" s="17">
        <v>12.7858342382188</v>
      </c>
      <c r="AI108" s="17">
        <v>16.12</v>
      </c>
      <c r="AJ108" s="16">
        <v>16.1248335893497</v>
      </c>
      <c r="AK108" s="17">
        <v>16.1248335893497</v>
      </c>
      <c r="AL108" s="20"/>
      <c r="AM108" s="17">
        <f>AVERAGE(B108,E108,H108,K108,N108,Q108,T108,W108,Z108,AC108,AF108,AI108)</f>
        <v>12.2445454545455</v>
      </c>
      <c r="AN108" s="17">
        <f>AVERAGE(C108,F108,I108,L108,O108,R108,U108,X108,AA108,AD108,AG108,AJ108)</f>
        <v>12.1759206087118</v>
      </c>
      <c r="AO108" s="17">
        <f>AVERAGE(D108,G108,J108,M108,P108,S108,V108,Y108,AB108,AE108,AH108,AK108)</f>
        <v>12.242572131926</v>
      </c>
    </row>
    <row r="109" ht="20.35" customHeight="1">
      <c r="A109" s="14">
        <v>2016</v>
      </c>
      <c r="B109" s="15">
        <v>7.6</v>
      </c>
      <c r="C109" s="16">
        <v>7.58163607467047</v>
      </c>
      <c r="D109" s="17">
        <v>7.60123655913979</v>
      </c>
      <c r="E109" s="17">
        <v>13.97</v>
      </c>
      <c r="F109" s="16">
        <v>13.9704962303794</v>
      </c>
      <c r="G109" s="17">
        <v>13.9704962303794</v>
      </c>
      <c r="H109" s="17">
        <v>13.5</v>
      </c>
      <c r="I109" s="16">
        <v>13.501501050550</v>
      </c>
      <c r="J109" s="17">
        <v>13.501501050550</v>
      </c>
      <c r="K109" s="17">
        <v>10.49</v>
      </c>
      <c r="L109" s="16">
        <v>10.4888304906686</v>
      </c>
      <c r="M109" s="17">
        <v>10.4888304906686</v>
      </c>
      <c r="N109" s="17">
        <v>8.82</v>
      </c>
      <c r="O109" s="16">
        <v>8.82108113953776</v>
      </c>
      <c r="P109" s="17">
        <v>8.82108113953776</v>
      </c>
      <c r="Q109" s="17">
        <v>12.72</v>
      </c>
      <c r="R109" s="16">
        <v>12.7180289828204</v>
      </c>
      <c r="S109" s="17">
        <v>12.7180289828204</v>
      </c>
      <c r="T109" s="17">
        <v>12.79</v>
      </c>
      <c r="U109" s="16">
        <v>12.793612038067</v>
      </c>
      <c r="V109" s="17">
        <v>12.793612038067</v>
      </c>
      <c r="W109" s="17">
        <v>15.44</v>
      </c>
      <c r="X109" s="16">
        <v>15.4432940922012</v>
      </c>
      <c r="Y109" s="17">
        <v>15.4432940922012</v>
      </c>
      <c r="Z109" s="17">
        <v>15.64</v>
      </c>
      <c r="AA109" s="16">
        <v>15.6435276850822</v>
      </c>
      <c r="AB109" s="17">
        <v>15.6363246199481</v>
      </c>
      <c r="AC109" s="17">
        <v>10.52</v>
      </c>
      <c r="AD109" s="16">
        <v>10.5194320850327</v>
      </c>
      <c r="AE109" s="17">
        <v>10.5194320850327</v>
      </c>
      <c r="AF109" s="17">
        <v>12.41</v>
      </c>
      <c r="AG109" s="16">
        <v>12.4135604375232</v>
      </c>
      <c r="AH109" s="17">
        <v>12.4135604375232</v>
      </c>
      <c r="AI109" s="17">
        <v>16.47</v>
      </c>
      <c r="AJ109" s="16">
        <v>16.4684936967</v>
      </c>
      <c r="AK109" s="17">
        <v>16.4684936967</v>
      </c>
      <c r="AL109" s="20"/>
      <c r="AM109" s="17">
        <f>AVERAGE(B109,E109,H109,K109,N109,Q109,T109,W109,Z109,AC109,AF109,AI109)</f>
        <v>12.5308333333333</v>
      </c>
      <c r="AN109" s="17">
        <f>AVERAGE(C109,F109,I109,L109,O109,R109,U109,X109,AA109,AD109,AG109,AJ109)</f>
        <v>12.5302911669361</v>
      </c>
      <c r="AO109" s="17">
        <f>AVERAGE(D109,G109,J109,M109,P109,S109,V109,Y109,AB109,AE109,AH109,AK109)</f>
        <v>12.531324285214</v>
      </c>
    </row>
    <row r="110" ht="20.35" customHeight="1">
      <c r="A110" s="14">
        <v>2017</v>
      </c>
      <c r="B110" s="15">
        <v>6.92</v>
      </c>
      <c r="C110" s="16">
        <v>6.90242154154158</v>
      </c>
      <c r="D110" s="17">
        <v>6.93239403275833</v>
      </c>
      <c r="E110" s="17">
        <v>14.11</v>
      </c>
      <c r="F110" s="16">
        <v>14.114874409740</v>
      </c>
      <c r="G110" s="17">
        <v>14.114874409740</v>
      </c>
      <c r="H110" s="17">
        <v>13.41</v>
      </c>
      <c r="I110" s="16">
        <v>13.4079301075269</v>
      </c>
      <c r="J110" s="17">
        <v>13.4093566264103</v>
      </c>
      <c r="K110" s="17">
        <v>9.210000000000001</v>
      </c>
      <c r="L110" s="16">
        <v>9.21388760880696</v>
      </c>
      <c r="M110" s="17">
        <v>9.21388760880696</v>
      </c>
      <c r="N110" s="17">
        <v>8.44</v>
      </c>
      <c r="O110" s="16">
        <v>8.428001792114699</v>
      </c>
      <c r="P110" s="17">
        <v>8.43593282659746</v>
      </c>
      <c r="Q110" s="17">
        <v>12.3</v>
      </c>
      <c r="R110" s="16">
        <v>12.2966762672811</v>
      </c>
      <c r="S110" s="17">
        <v>12.2966762672811</v>
      </c>
      <c r="T110" s="17">
        <v>13.16</v>
      </c>
      <c r="U110" s="16">
        <v>13.1597503840246</v>
      </c>
      <c r="V110" s="17">
        <v>13.1597503840246</v>
      </c>
      <c r="W110" s="17">
        <v>15.24</v>
      </c>
      <c r="X110" s="16">
        <v>15.1708576548899</v>
      </c>
      <c r="Y110" s="17">
        <v>15.2404902713774</v>
      </c>
      <c r="Z110" s="17">
        <v>15.74</v>
      </c>
      <c r="AA110" s="16">
        <v>15.7383806963646</v>
      </c>
      <c r="AB110" s="17">
        <v>15.7383806963646</v>
      </c>
      <c r="AC110" s="17">
        <v>9.470000000000001</v>
      </c>
      <c r="AD110" s="16">
        <v>9.46718509984639</v>
      </c>
      <c r="AE110" s="17">
        <v>9.46718509984639</v>
      </c>
      <c r="AF110" s="17">
        <v>12.49</v>
      </c>
      <c r="AG110" s="16">
        <v>12.4939055299539</v>
      </c>
      <c r="AH110" s="17">
        <v>12.4939055299539</v>
      </c>
      <c r="AI110" s="17">
        <v>16.42</v>
      </c>
      <c r="AJ110" s="16">
        <v>16.4209799027138</v>
      </c>
      <c r="AK110" s="17">
        <v>16.4209799027138</v>
      </c>
      <c r="AL110" s="20"/>
      <c r="AM110" s="17">
        <f>AVERAGE(B110,E110,H110,K110,N110,Q110,T110,W110,Z110,AC110,AF110,AI110)</f>
        <v>12.2425</v>
      </c>
      <c r="AN110" s="17">
        <f>AVERAGE(C110,F110,I110,L110,O110,R110,U110,X110,AA110,AD110,AG110,AJ110)</f>
        <v>12.2345709162337</v>
      </c>
      <c r="AO110" s="17">
        <f>AVERAGE(D110,G110,J110,M110,P110,S110,V110,Y110,AB110,AE110,AH110,AK110)</f>
        <v>12.2436511379896</v>
      </c>
    </row>
    <row r="111" ht="20.35" customHeight="1">
      <c r="A111" s="14">
        <v>2018</v>
      </c>
      <c r="B111" s="15"/>
      <c r="C111" s="16">
        <v>7.1929054536885</v>
      </c>
      <c r="D111" s="17">
        <v>7.15939299397921</v>
      </c>
      <c r="E111" s="17"/>
      <c r="F111" s="16">
        <v>13.9091519457245</v>
      </c>
      <c r="G111" s="17">
        <v>13.9091519457245</v>
      </c>
      <c r="H111" s="17"/>
      <c r="I111" s="16">
        <v>13.770701484895</v>
      </c>
      <c r="J111" s="17">
        <v>13.770701484895</v>
      </c>
      <c r="K111" s="17"/>
      <c r="L111" s="16">
        <v>9.66096454173069</v>
      </c>
      <c r="M111" s="17">
        <v>9.66096454173069</v>
      </c>
      <c r="N111" s="17"/>
      <c r="O111" s="16">
        <v>8.6584848954171</v>
      </c>
      <c r="P111" s="17">
        <v>8.671560932283461</v>
      </c>
      <c r="Q111" s="17"/>
      <c r="R111" s="16">
        <v>12.202604039762</v>
      </c>
      <c r="S111" s="17">
        <v>12.202604039762</v>
      </c>
      <c r="T111" s="17"/>
      <c r="U111" s="16">
        <v>12.5936930363543</v>
      </c>
      <c r="V111" s="17">
        <v>12.5936930363543</v>
      </c>
      <c r="W111" s="17"/>
      <c r="X111" s="16">
        <v>14.7035336661546</v>
      </c>
      <c r="Y111" s="17">
        <v>14.9442485919099</v>
      </c>
      <c r="Z111" s="17"/>
      <c r="AA111" s="16">
        <v>15.633543906810</v>
      </c>
      <c r="AB111" s="17">
        <v>15.633543906810</v>
      </c>
      <c r="AC111" s="17"/>
      <c r="AD111" s="16">
        <v>9.788413338453671</v>
      </c>
      <c r="AE111" s="17">
        <v>9.788413338453671</v>
      </c>
      <c r="AF111" s="17"/>
      <c r="AG111" s="16">
        <v>12.3705593958013</v>
      </c>
      <c r="AH111" s="17">
        <v>12.3705593958013</v>
      </c>
      <c r="AI111" s="17"/>
      <c r="AJ111" s="16">
        <v>16.0748402104631</v>
      </c>
      <c r="AK111" s="17">
        <v>16.0748402104631</v>
      </c>
      <c r="AL111" s="20"/>
      <c r="AM111" s="17">
        <f>AVERAGE(B111,E111,H111,K111,N111,Q111,T111,W111,Z111,AC111,AF111,AI111)</f>
      </c>
      <c r="AN111" s="17">
        <f>AVERAGE(C111,F111,I111,L111,O111,R111,U111,X111,AA111,AD111,AG111,AJ111)</f>
        <v>12.2132829929379</v>
      </c>
      <c r="AO111" s="17">
        <f>AVERAGE(D111,G111,J111,M111,P111,S111,V111,Y111,AB111,AE111,AH111,AK111)</f>
        <v>12.2316395348473</v>
      </c>
    </row>
    <row r="112" ht="20.35" customHeight="1">
      <c r="A112" s="14">
        <v>2019</v>
      </c>
      <c r="B112" s="23">
        <v>7.2</v>
      </c>
      <c r="C112" s="16">
        <v>7.1924147268502</v>
      </c>
      <c r="D112" s="17">
        <v>7.20631457302156</v>
      </c>
      <c r="E112" s="24">
        <v>14.2</v>
      </c>
      <c r="F112" s="16">
        <v>14.165564516129</v>
      </c>
      <c r="G112" s="17">
        <v>14.165564516129</v>
      </c>
      <c r="H112" s="24">
        <v>14</v>
      </c>
      <c r="I112" s="16">
        <v>14.0147238891166</v>
      </c>
      <c r="J112" s="17">
        <v>13.9809005376344</v>
      </c>
      <c r="K112" s="24">
        <v>9.800000000000001</v>
      </c>
      <c r="L112" s="16">
        <v>9.813543906810031</v>
      </c>
      <c r="M112" s="17">
        <v>9.813543906810031</v>
      </c>
      <c r="N112" t="s" s="18">
        <v>18</v>
      </c>
      <c r="O112" t="s" s="19">
        <v>18</v>
      </c>
      <c r="P112" t="s" s="18">
        <v>18</v>
      </c>
      <c r="Q112" s="24">
        <v>12.3</v>
      </c>
      <c r="R112" s="16">
        <v>12.2669733174034</v>
      </c>
      <c r="S112" s="17">
        <v>12.2669733174034</v>
      </c>
      <c r="T112" s="24">
        <v>12.2</v>
      </c>
      <c r="U112" s="16">
        <v>12.2304603439448</v>
      </c>
      <c r="V112" s="17">
        <v>12.2304603439448</v>
      </c>
      <c r="W112" s="24">
        <v>15.1</v>
      </c>
      <c r="X112" s="16">
        <v>14.8089356118792</v>
      </c>
      <c r="Y112" s="17">
        <v>15.0789957757297</v>
      </c>
      <c r="Z112" t="s" s="18">
        <v>18</v>
      </c>
      <c r="AA112" t="s" s="19">
        <v>18</v>
      </c>
      <c r="AB112" t="s" s="18">
        <v>18</v>
      </c>
      <c r="AC112" s="24">
        <v>9.9</v>
      </c>
      <c r="AD112" s="16">
        <v>9.93291794674859</v>
      </c>
      <c r="AE112" s="17">
        <v>9.93291794674859</v>
      </c>
      <c r="AF112" s="24">
        <v>12.8</v>
      </c>
      <c r="AG112" s="16">
        <v>12.8628334613415</v>
      </c>
      <c r="AH112" s="17">
        <v>12.8628334613415</v>
      </c>
      <c r="AI112" s="24">
        <v>16.5</v>
      </c>
      <c r="AJ112" s="16">
        <v>16.504612797288</v>
      </c>
      <c r="AK112" s="17">
        <v>16.504612797288</v>
      </c>
      <c r="AL112" s="20"/>
      <c r="AM112" s="17">
        <f>AVERAGE(B112,E112,H112,K112,N112,Q112,T112,W112,Z112,AC112,AF112,AI112)</f>
        <v>12.4</v>
      </c>
      <c r="AN112" s="17">
        <f>AVERAGE(C112,F112,I112,L112,O112,R112,U112,X112,AA112,AD112,AG112,AJ112)</f>
        <v>12.3792980517511</v>
      </c>
      <c r="AO112" s="17">
        <f>AVERAGE(D112,G112,J112,M112,P112,S112,V112,Y112,AB112,AE112,AH112,AK112)</f>
        <v>12.4043117176051</v>
      </c>
    </row>
    <row r="113" ht="20.35" customHeight="1">
      <c r="A113" s="14">
        <v>2020</v>
      </c>
      <c r="B113" s="23"/>
      <c r="C113" s="16">
        <v>7.47551114347277</v>
      </c>
      <c r="D113" s="17">
        <v>7.45196339298349</v>
      </c>
      <c r="E113" s="24"/>
      <c r="F113" s="16">
        <v>13.9830194042764</v>
      </c>
      <c r="G113" s="17">
        <v>13.9996143863552</v>
      </c>
      <c r="H113" s="24"/>
      <c r="I113" s="16">
        <v>13.2683299344951</v>
      </c>
      <c r="J113" s="17">
        <v>13.2620176739587</v>
      </c>
      <c r="K113" s="24"/>
      <c r="L113" s="16">
        <v>9.161691694475341</v>
      </c>
      <c r="M113" s="17">
        <v>9.15777406995427</v>
      </c>
      <c r="N113" s="20"/>
      <c r="O113" s="16">
        <v>8.71462489185514</v>
      </c>
      <c r="P113" s="17">
        <v>8.71462489185514</v>
      </c>
      <c r="Q113" s="24"/>
      <c r="R113" s="16">
        <v>12.8962685611879</v>
      </c>
      <c r="S113" s="17">
        <v>12.8849001977506</v>
      </c>
      <c r="T113" s="24"/>
      <c r="U113" s="16">
        <v>13.5557826597454</v>
      </c>
      <c r="V113" s="17">
        <v>13.5557826597454</v>
      </c>
      <c r="W113" s="24"/>
      <c r="X113" s="16">
        <v>14.6887813620072</v>
      </c>
      <c r="Y113" s="17">
        <v>14.6887813620072</v>
      </c>
      <c r="Z113" s="20"/>
      <c r="AA113" t="s" s="19">
        <v>18</v>
      </c>
      <c r="AB113" t="s" s="18">
        <v>18</v>
      </c>
      <c r="AC113" s="24"/>
      <c r="AD113" s="16">
        <v>9.89889445062415</v>
      </c>
      <c r="AE113" s="17">
        <v>9.89889445062415</v>
      </c>
      <c r="AF113" s="24"/>
      <c r="AG113" s="16">
        <v>12.5289065010505</v>
      </c>
      <c r="AH113" s="17">
        <v>12.5289065010505</v>
      </c>
      <c r="AI113" s="24"/>
      <c r="AJ113" s="16">
        <v>16.4639506859474</v>
      </c>
      <c r="AK113" s="17">
        <v>16.4639506859474</v>
      </c>
      <c r="AL113" s="20"/>
      <c r="AM113" s="17">
        <f>AVERAGE(B113,E113,H113,K113,N113,Q113,T113,W113,Z113,AC113,AF113,AI113)</f>
      </c>
      <c r="AN113" s="17">
        <f>AVERAGE(C113,F113,I113,L113,O113,R113,U113,X113,AA113,AD113,AG113,AJ113)</f>
        <v>12.0577964808307</v>
      </c>
      <c r="AO113" s="17">
        <f>AVERAGE(D113,G113,J113,M113,P113,S113,V113,Y113,AB113,AE113,AH113,AK113)</f>
        <v>12.0552009338393</v>
      </c>
    </row>
    <row r="114" ht="20.35" customHeight="1">
      <c r="A114" s="14">
        <v>2021</v>
      </c>
      <c r="B114" s="23"/>
      <c r="C114" s="16"/>
      <c r="D114" s="17">
        <v>6.13</v>
      </c>
      <c r="E114" s="24"/>
      <c r="F114" s="16"/>
      <c r="G114" s="17">
        <v>12.67</v>
      </c>
      <c r="H114" s="24"/>
      <c r="I114" s="16"/>
      <c r="J114" s="17">
        <v>12.27</v>
      </c>
      <c r="K114" s="24"/>
      <c r="L114" s="16"/>
      <c r="M114" s="17">
        <v>8.91</v>
      </c>
      <c r="N114" s="20"/>
      <c r="O114" s="25"/>
      <c r="P114" s="17">
        <v>8.050000000000001</v>
      </c>
      <c r="Q114" s="24"/>
      <c r="R114" s="16"/>
      <c r="S114" s="17">
        <v>11.97</v>
      </c>
      <c r="T114" s="24"/>
      <c r="U114" s="16"/>
      <c r="V114" s="17">
        <v>12.84</v>
      </c>
      <c r="W114" s="24"/>
      <c r="X114" s="16"/>
      <c r="Y114" s="17">
        <v>14.13</v>
      </c>
      <c r="Z114" s="20"/>
      <c r="AA114" s="25"/>
      <c r="AB114" s="17">
        <v>14.58</v>
      </c>
      <c r="AC114" s="24"/>
      <c r="AD114" s="16"/>
      <c r="AE114" s="17">
        <v>8.81</v>
      </c>
      <c r="AF114" s="24"/>
      <c r="AG114" s="16"/>
      <c r="AH114" s="17">
        <v>11.13</v>
      </c>
      <c r="AI114" s="24"/>
      <c r="AJ114" s="16"/>
      <c r="AK114" s="17">
        <v>16.07</v>
      </c>
      <c r="AL114" s="20"/>
      <c r="AM114" s="17">
        <f>AVERAGE(B114,E114,H114,K114,N114,Q114,T114,W114,Z114,AC114,AF114,AI114)</f>
      </c>
      <c r="AN114" s="17">
        <f>AVERAGE(C114,F114,I114,L114,O114,R114,U114,X114,AA114,AD114,AG114,AJ114)</f>
      </c>
      <c r="AO114" s="17">
        <f>AVERAGE(D114,G114,J114,M114,P114,S114,V114,Y114,AB114,AE114,AH114,AK114)</f>
        <v>11.4633333333333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6" customWidth="1"/>
    <col min="8" max="16384" width="16.3516" style="26" customWidth="1"/>
  </cols>
  <sheetData>
    <row r="1" ht="20.55" customHeight="1">
      <c r="A1" t="s" s="6">
        <v>58</v>
      </c>
      <c r="B1" t="s" s="6">
        <v>14</v>
      </c>
      <c r="C1" t="s" s="6">
        <v>15</v>
      </c>
      <c r="D1" t="s" s="6">
        <v>16</v>
      </c>
      <c r="E1" s="27"/>
      <c r="F1" s="27"/>
      <c r="G1" s="27"/>
    </row>
    <row r="2" ht="20.55" customHeight="1">
      <c r="A2" s="28">
        <v>1910</v>
      </c>
      <c r="B2" s="29">
        <v>10.7618181818182</v>
      </c>
      <c r="C2" s="30">
        <v>10.718803175453</v>
      </c>
      <c r="D2" s="9">
        <v>11.4549795580433</v>
      </c>
      <c r="E2" t="s" s="31">
        <v>59</v>
      </c>
      <c r="F2" t="s" s="31">
        <v>59</v>
      </c>
      <c r="G2" t="s" s="31">
        <v>59</v>
      </c>
    </row>
    <row r="3" ht="20.35" customHeight="1">
      <c r="A3" s="32">
        <v>1911</v>
      </c>
      <c r="B3" s="33">
        <v>10.9490909090909</v>
      </c>
      <c r="C3" s="34">
        <v>10.7250879490399</v>
      </c>
      <c r="D3" s="16">
        <v>11.6132776372853</v>
      </c>
      <c r="E3" s="34">
        <f>AVERAGE(B$100:B$109)-AVERAGE(B2:B11)</f>
        <v>0.52696212121213</v>
      </c>
      <c r="F3" s="34">
        <f>AVERAGE(C$102:C$111)-AVERAGE(C2:C11)</f>
        <v>1.12992233045752</v>
      </c>
      <c r="G3" s="34">
        <f>AVERAGE(D$102:D$111)-AVERAGE(D2:D11)</f>
        <v>0.37015992454863</v>
      </c>
    </row>
    <row r="4" ht="20.35" customHeight="1">
      <c r="A4" s="32">
        <v>1912</v>
      </c>
      <c r="B4" s="33">
        <v>10.8463636363636</v>
      </c>
      <c r="C4" s="34">
        <v>10.6699589848896</v>
      </c>
      <c r="D4" s="16">
        <v>11.5932854636925</v>
      </c>
      <c r="E4" t="s" s="19">
        <v>60</v>
      </c>
      <c r="F4" t="s" s="19">
        <v>60</v>
      </c>
      <c r="G4" t="s" s="19">
        <v>60</v>
      </c>
    </row>
    <row r="5" ht="20.35" customHeight="1">
      <c r="A5" s="32">
        <v>1913</v>
      </c>
      <c r="B5" s="33">
        <v>11.2981818181818</v>
      </c>
      <c r="C5" s="34">
        <v>10.6484250255298</v>
      </c>
      <c r="D5" s="16">
        <v>11.5645073133153</v>
      </c>
      <c r="E5" s="34">
        <f>E3/E7</f>
        <v>0.0537716450216459</v>
      </c>
      <c r="F5" s="34">
        <f>F3/F7</f>
        <v>0.111873498065101</v>
      </c>
      <c r="G5" s="34">
        <f>G3/G7</f>
        <v>0.0366494974800624</v>
      </c>
    </row>
    <row r="6" ht="20.35" customHeight="1">
      <c r="A6" s="32">
        <v>1914</v>
      </c>
      <c r="B6" s="33">
        <v>12.4918181818182</v>
      </c>
      <c r="C6" s="34">
        <v>11.8511457549679</v>
      </c>
      <c r="D6" s="16">
        <v>12.7770987527149</v>
      </c>
      <c r="E6" s="25"/>
      <c r="F6" s="25"/>
      <c r="G6" s="25"/>
    </row>
    <row r="7" ht="20.35" customHeight="1">
      <c r="A7" s="32">
        <v>1915</v>
      </c>
      <c r="B7" s="33">
        <v>11.5481818181818</v>
      </c>
      <c r="C7" s="34">
        <v>10.8888349817432</v>
      </c>
      <c r="D7" s="16">
        <v>11.8918181992462</v>
      </c>
      <c r="E7" s="35">
        <f>COUNTA(B12:B$109)/10</f>
        <v>9.800000000000001</v>
      </c>
      <c r="F7" s="35">
        <f>COUNTA(C12:C$112)/10</f>
        <v>10.1</v>
      </c>
      <c r="G7" s="35">
        <f>COUNTA(D12:D$112)/10</f>
        <v>10.1</v>
      </c>
    </row>
    <row r="8" ht="20.35" customHeight="1">
      <c r="A8" s="32">
        <v>1916</v>
      </c>
      <c r="B8" s="33">
        <v>11.4754545454545</v>
      </c>
      <c r="C8" s="34">
        <v>10.9277034809155</v>
      </c>
      <c r="D8" s="16">
        <v>11.8505960841264</v>
      </c>
      <c r="E8" s="36"/>
      <c r="F8" s="36"/>
      <c r="G8" s="36"/>
    </row>
    <row r="9" ht="20.35" customHeight="1">
      <c r="A9" s="32">
        <v>1917</v>
      </c>
      <c r="B9" s="33">
        <v>11.199</v>
      </c>
      <c r="C9" s="34">
        <v>10.4795347102722</v>
      </c>
      <c r="D9" s="16">
        <v>11.176702308488</v>
      </c>
      <c r="E9" s="36"/>
      <c r="F9" s="36"/>
      <c r="G9" s="36"/>
    </row>
    <row r="10" ht="20.35" customHeight="1">
      <c r="A10" s="32">
        <v>1918</v>
      </c>
      <c r="B10" s="33">
        <v>11.8175</v>
      </c>
      <c r="C10" s="34">
        <v>11.0555547642288</v>
      </c>
      <c r="D10" s="16">
        <v>10.9515077555372</v>
      </c>
      <c r="E10" s="36"/>
      <c r="F10" s="36"/>
      <c r="G10" s="36"/>
    </row>
    <row r="11" ht="20.35" customHeight="1">
      <c r="A11" s="32">
        <v>1919</v>
      </c>
      <c r="B11" s="33">
        <v>11.9</v>
      </c>
      <c r="C11" s="34">
        <v>11.3389053970412</v>
      </c>
      <c r="D11" s="16">
        <v>12.1761165188168</v>
      </c>
      <c r="E11" s="36"/>
      <c r="F11" s="36"/>
      <c r="G11" s="36"/>
    </row>
    <row r="12" ht="20.35" customHeight="1">
      <c r="A12" s="32">
        <v>1920</v>
      </c>
      <c r="B12" s="33">
        <v>11.736</v>
      </c>
      <c r="C12" s="34">
        <v>10.6768870949044</v>
      </c>
      <c r="D12" s="16">
        <v>11.5787034732066</v>
      </c>
      <c r="E12" s="36"/>
      <c r="F12" s="36"/>
      <c r="G12" s="36"/>
    </row>
    <row r="13" ht="20.35" customHeight="1">
      <c r="A13" s="32">
        <v>1921</v>
      </c>
      <c r="B13" s="33">
        <v>12.2955555555556</v>
      </c>
      <c r="C13" s="34">
        <v>11.5395455024984</v>
      </c>
      <c r="D13" s="16">
        <v>12.0656176502469</v>
      </c>
      <c r="E13" s="36"/>
      <c r="F13" s="36"/>
      <c r="G13" s="36"/>
    </row>
    <row r="14" ht="20.35" customHeight="1">
      <c r="A14" s="32">
        <v>1922</v>
      </c>
      <c r="B14" s="33">
        <v>10.9472727272727</v>
      </c>
      <c r="C14" s="34">
        <v>10.9214819240738</v>
      </c>
      <c r="D14" s="16">
        <v>11.3606795849494</v>
      </c>
      <c r="E14" s="36"/>
      <c r="F14" s="36"/>
      <c r="G14" s="36"/>
    </row>
    <row r="15" ht="20.35" customHeight="1">
      <c r="A15" s="32">
        <v>1923</v>
      </c>
      <c r="B15" s="33">
        <v>11.92</v>
      </c>
      <c r="C15" s="34">
        <v>11.5528166973615</v>
      </c>
      <c r="D15" s="16">
        <v>11.6267472419384</v>
      </c>
      <c r="E15" s="36"/>
      <c r="F15" s="36"/>
      <c r="G15" s="36"/>
    </row>
    <row r="16" ht="20.35" customHeight="1">
      <c r="A16" s="32">
        <v>1924</v>
      </c>
      <c r="B16" s="33">
        <v>10.5409090909091</v>
      </c>
      <c r="C16" s="34">
        <v>10.3452865884888</v>
      </c>
      <c r="D16" s="16">
        <v>10.8983402235827</v>
      </c>
      <c r="E16" s="36"/>
      <c r="F16" s="36"/>
      <c r="G16" s="36"/>
    </row>
    <row r="17" ht="20.35" customHeight="1">
      <c r="A17" s="32">
        <v>1925</v>
      </c>
      <c r="B17" s="33">
        <v>10.6663636363636</v>
      </c>
      <c r="C17" s="34">
        <v>10.0167518279469</v>
      </c>
      <c r="D17" s="16">
        <v>11.0179352090539</v>
      </c>
      <c r="E17" s="36"/>
      <c r="F17" s="36"/>
      <c r="G17" s="36"/>
    </row>
    <row r="18" ht="20.35" customHeight="1">
      <c r="A18" s="32">
        <v>1926</v>
      </c>
      <c r="B18" s="33">
        <v>10.9433333333333</v>
      </c>
      <c r="C18" s="34">
        <v>10.7468132774291</v>
      </c>
      <c r="D18" s="16">
        <v>11.5384045829508</v>
      </c>
      <c r="E18" s="36"/>
      <c r="F18" s="36"/>
      <c r="G18" s="36"/>
    </row>
    <row r="19" ht="20.35" customHeight="1">
      <c r="A19" s="32">
        <v>1927</v>
      </c>
      <c r="B19" s="33">
        <v>10.502</v>
      </c>
      <c r="C19" s="34">
        <v>9.96139866639591</v>
      </c>
      <c r="D19" s="16">
        <v>10.6806851558335</v>
      </c>
      <c r="E19" s="36"/>
      <c r="F19" s="36"/>
      <c r="G19" s="36"/>
    </row>
    <row r="20" ht="20.35" customHeight="1">
      <c r="A20" s="32">
        <v>1928</v>
      </c>
      <c r="B20" s="33">
        <v>11.192</v>
      </c>
      <c r="C20" s="34">
        <v>10.6317801809967</v>
      </c>
      <c r="D20" s="16">
        <v>11.5226709952697</v>
      </c>
      <c r="E20" s="36"/>
      <c r="F20" s="36"/>
      <c r="G20" s="36"/>
    </row>
    <row r="21" ht="20.35" customHeight="1">
      <c r="A21" s="32">
        <v>1929</v>
      </c>
      <c r="B21" s="33">
        <v>9.800000000000001</v>
      </c>
      <c r="C21" s="34">
        <v>9.572024321491419</v>
      </c>
      <c r="D21" s="16">
        <v>10.499002590006</v>
      </c>
      <c r="E21" s="36"/>
      <c r="F21" s="36"/>
      <c r="G21" s="36"/>
    </row>
    <row r="22" ht="20.35" customHeight="1">
      <c r="A22" s="32">
        <v>1930</v>
      </c>
      <c r="B22" s="33">
        <v>11.9211111111111</v>
      </c>
      <c r="C22" s="34">
        <v>11.1975296041015</v>
      </c>
      <c r="D22" s="16">
        <v>11.6238443790962</v>
      </c>
      <c r="E22" s="36"/>
      <c r="F22" s="36"/>
      <c r="G22" s="36"/>
    </row>
    <row r="23" ht="20.35" customHeight="1">
      <c r="A23" s="32">
        <v>1931</v>
      </c>
      <c r="B23" s="33">
        <v>10.4172727272727</v>
      </c>
      <c r="C23" s="34">
        <v>10.2849557303303</v>
      </c>
      <c r="D23" s="16">
        <v>10.981186209180</v>
      </c>
      <c r="E23" s="36"/>
      <c r="F23" s="36"/>
      <c r="G23" s="36"/>
    </row>
    <row r="24" ht="20.35" customHeight="1">
      <c r="A24" s="32">
        <v>1932</v>
      </c>
      <c r="B24" s="33">
        <v>10.583</v>
      </c>
      <c r="C24" s="34">
        <v>10.2162058658757</v>
      </c>
      <c r="D24" s="16">
        <v>11.0781065159041</v>
      </c>
      <c r="E24" s="36"/>
      <c r="F24" s="36"/>
      <c r="G24" s="36"/>
    </row>
    <row r="25" ht="20.35" customHeight="1">
      <c r="A25" s="32">
        <v>1933</v>
      </c>
      <c r="B25" s="33">
        <v>10.98</v>
      </c>
      <c r="C25" s="34">
        <v>10.2324857740101</v>
      </c>
      <c r="D25" s="16">
        <v>11.1415576470248</v>
      </c>
      <c r="E25" s="36"/>
      <c r="F25" s="36"/>
      <c r="G25" s="36"/>
    </row>
    <row r="26" ht="20.35" customHeight="1">
      <c r="A26" s="32">
        <v>1934</v>
      </c>
      <c r="B26" s="33">
        <v>11.154</v>
      </c>
      <c r="C26" s="34">
        <v>10.0796428734127</v>
      </c>
      <c r="D26" s="16">
        <v>11.2800951288469</v>
      </c>
      <c r="E26" s="36"/>
      <c r="F26" s="36"/>
      <c r="G26" s="36"/>
    </row>
    <row r="27" ht="20.35" customHeight="1">
      <c r="A27" s="32">
        <v>1935</v>
      </c>
      <c r="B27" s="33">
        <v>10.1977777777778</v>
      </c>
      <c r="C27" s="34">
        <v>9.84693333568752</v>
      </c>
      <c r="D27" s="16">
        <v>10.948834465789</v>
      </c>
      <c r="E27" s="36"/>
      <c r="F27" s="36"/>
      <c r="G27" s="36"/>
    </row>
    <row r="28" ht="20.35" customHeight="1">
      <c r="A28" s="32">
        <v>1936</v>
      </c>
      <c r="B28" s="33">
        <v>10.4541666666667</v>
      </c>
      <c r="C28" s="34">
        <v>10.285700206932</v>
      </c>
      <c r="D28" s="16">
        <v>11.072383345081</v>
      </c>
      <c r="E28" s="36"/>
      <c r="F28" s="36"/>
      <c r="G28" s="36"/>
    </row>
    <row r="29" ht="20.35" customHeight="1">
      <c r="A29" s="32">
        <v>1937</v>
      </c>
      <c r="B29" s="33">
        <v>10.7483333333333</v>
      </c>
      <c r="C29" s="34">
        <v>10.5819658206711</v>
      </c>
      <c r="D29" s="16">
        <v>11.3355237462145</v>
      </c>
      <c r="E29" s="36"/>
      <c r="F29" s="36"/>
      <c r="G29" s="36"/>
    </row>
    <row r="30" ht="20.35" customHeight="1">
      <c r="A30" s="32">
        <v>1938</v>
      </c>
      <c r="B30" s="33">
        <v>10.7911111111111</v>
      </c>
      <c r="C30" s="34">
        <v>11.3386832168998</v>
      </c>
      <c r="D30" s="16">
        <v>11.8885892794602</v>
      </c>
      <c r="E30" s="36"/>
      <c r="F30" s="36"/>
      <c r="G30" s="36"/>
    </row>
    <row r="31" ht="20.35" customHeight="1">
      <c r="A31" s="32">
        <v>1939</v>
      </c>
      <c r="B31" s="33">
        <v>11.4077777777778</v>
      </c>
      <c r="C31" s="34">
        <v>11.0654167400791</v>
      </c>
      <c r="D31" s="16">
        <v>11.7222055583745</v>
      </c>
      <c r="E31" s="36"/>
      <c r="F31" s="36"/>
      <c r="G31" s="36"/>
    </row>
    <row r="32" ht="20.35" customHeight="1">
      <c r="A32" s="32">
        <v>1940</v>
      </c>
      <c r="B32" s="33">
        <v>9.96111111111111</v>
      </c>
      <c r="C32" s="34">
        <v>9.78702446427836</v>
      </c>
      <c r="D32" s="16">
        <v>11.2375704339173</v>
      </c>
      <c r="E32" s="36"/>
      <c r="F32" s="36"/>
      <c r="G32" s="36"/>
    </row>
    <row r="33" ht="20.35" customHeight="1">
      <c r="A33" s="32">
        <v>1941</v>
      </c>
      <c r="B33" s="33">
        <v>10.0155555555556</v>
      </c>
      <c r="C33" s="34">
        <v>10.003750184609</v>
      </c>
      <c r="D33" s="16">
        <v>10.7856562750703</v>
      </c>
      <c r="E33" s="36"/>
      <c r="F33" s="36"/>
      <c r="G33" s="36"/>
    </row>
    <row r="34" ht="20.35" customHeight="1">
      <c r="A34" s="32">
        <v>1942</v>
      </c>
      <c r="B34" s="33">
        <v>11.56</v>
      </c>
      <c r="C34" s="34">
        <v>11.4038080520549</v>
      </c>
      <c r="D34" s="16">
        <v>11.7359740303812</v>
      </c>
      <c r="E34" s="36"/>
      <c r="F34" s="36"/>
      <c r="G34" s="36"/>
    </row>
    <row r="35" ht="20.35" customHeight="1">
      <c r="A35" s="32">
        <v>1943</v>
      </c>
      <c r="B35" s="33">
        <v>10.399</v>
      </c>
      <c r="C35" s="34">
        <v>10.2040856305956</v>
      </c>
      <c r="D35" s="16">
        <v>11.118304825026</v>
      </c>
      <c r="E35" s="36"/>
      <c r="F35" s="36"/>
      <c r="G35" s="36"/>
    </row>
    <row r="36" ht="20.35" customHeight="1">
      <c r="A36" s="32">
        <v>1944</v>
      </c>
      <c r="B36" s="33">
        <v>10.1427272727273</v>
      </c>
      <c r="C36" s="34">
        <v>9.99501337777015</v>
      </c>
      <c r="D36" s="16">
        <v>10.9002005033651</v>
      </c>
      <c r="E36" s="36"/>
      <c r="F36" s="36"/>
      <c r="G36" s="36"/>
    </row>
    <row r="37" ht="20.35" customHeight="1">
      <c r="A37" s="32">
        <v>1945</v>
      </c>
      <c r="B37" s="33">
        <v>10.898</v>
      </c>
      <c r="C37" s="34">
        <v>10.3333674643927</v>
      </c>
      <c r="D37" s="16">
        <v>11.2227266607759</v>
      </c>
      <c r="E37" s="36"/>
      <c r="F37" s="36"/>
      <c r="G37" s="36"/>
    </row>
    <row r="38" ht="20.35" customHeight="1">
      <c r="A38" s="32">
        <v>1946</v>
      </c>
      <c r="B38" s="33">
        <v>10.7977777777778</v>
      </c>
      <c r="C38" s="34">
        <v>9.59024800805302</v>
      </c>
      <c r="D38" s="16">
        <v>10.8527623552909</v>
      </c>
      <c r="E38" s="36"/>
      <c r="F38" s="36"/>
      <c r="G38" s="36"/>
    </row>
    <row r="39" ht="20.35" customHeight="1">
      <c r="A39" s="32">
        <v>1947</v>
      </c>
      <c r="B39" s="33">
        <v>11</v>
      </c>
      <c r="C39" s="34">
        <v>9.99650005963014</v>
      </c>
      <c r="D39" s="16">
        <v>11.3590999109962</v>
      </c>
      <c r="E39" s="36"/>
      <c r="F39" s="36"/>
      <c r="G39" s="36"/>
    </row>
    <row r="40" ht="20.35" customHeight="1">
      <c r="A40" s="32">
        <v>1948</v>
      </c>
      <c r="B40" s="33">
        <v>9.98</v>
      </c>
      <c r="C40" s="34">
        <v>9.70438511394541</v>
      </c>
      <c r="D40" s="16">
        <v>10.7470801921914</v>
      </c>
      <c r="E40" s="36"/>
      <c r="F40" s="36"/>
      <c r="G40" s="36"/>
    </row>
    <row r="41" ht="20.35" customHeight="1">
      <c r="A41" s="32">
        <v>1949</v>
      </c>
      <c r="B41" s="33">
        <v>10.563</v>
      </c>
      <c r="C41" s="34">
        <v>10.4508815526952</v>
      </c>
      <c r="D41" s="16">
        <v>11.4601108595088</v>
      </c>
      <c r="E41" s="36"/>
      <c r="F41" s="36"/>
      <c r="G41" s="36"/>
    </row>
    <row r="42" ht="20.35" customHeight="1">
      <c r="A42" s="32">
        <v>1950</v>
      </c>
      <c r="B42" s="33">
        <v>11.3377777777778</v>
      </c>
      <c r="C42" s="34">
        <v>11.2454937396335</v>
      </c>
      <c r="D42" s="16">
        <v>12.2799951322555</v>
      </c>
      <c r="E42" s="36"/>
      <c r="F42" s="36"/>
      <c r="G42" s="36"/>
    </row>
    <row r="43" ht="20.35" customHeight="1">
      <c r="A43" s="32">
        <v>1951</v>
      </c>
      <c r="B43" s="33">
        <v>10.1036363636364</v>
      </c>
      <c r="C43" s="34">
        <v>9.95548217180044</v>
      </c>
      <c r="D43" s="16">
        <v>10.9359095523806</v>
      </c>
      <c r="E43" s="36"/>
      <c r="F43" s="36"/>
      <c r="G43" s="36"/>
    </row>
    <row r="44" ht="20.35" customHeight="1">
      <c r="A44" s="32">
        <v>1952</v>
      </c>
      <c r="B44" s="33">
        <v>10.6090909090909</v>
      </c>
      <c r="C44" s="34">
        <v>10.4543534267886</v>
      </c>
      <c r="D44" s="16">
        <v>11.370385786195</v>
      </c>
      <c r="E44" s="36"/>
      <c r="F44" s="36"/>
      <c r="G44" s="36"/>
    </row>
    <row r="45" ht="20.35" customHeight="1">
      <c r="A45" s="32">
        <v>1953</v>
      </c>
      <c r="B45" s="33">
        <v>10.505</v>
      </c>
      <c r="C45" s="34">
        <v>10.2843389909916</v>
      </c>
      <c r="D45" s="16">
        <v>11.1802843638965</v>
      </c>
      <c r="E45" s="36"/>
      <c r="F45" s="36"/>
      <c r="G45" s="36"/>
    </row>
    <row r="46" ht="20.35" customHeight="1">
      <c r="A46" s="32">
        <v>1954</v>
      </c>
      <c r="B46" s="33">
        <v>11.3290909090909</v>
      </c>
      <c r="C46" s="34">
        <v>10.7181821073883</v>
      </c>
      <c r="D46" s="16">
        <v>11.5664919003898</v>
      </c>
      <c r="E46" s="36"/>
      <c r="F46" s="36"/>
      <c r="G46" s="36"/>
    </row>
    <row r="47" ht="20.35" customHeight="1">
      <c r="A47" s="32">
        <v>1955</v>
      </c>
      <c r="B47" s="33">
        <v>11.145</v>
      </c>
      <c r="C47" s="34">
        <v>10.9349129786483</v>
      </c>
      <c r="D47" s="16">
        <v>11.7842023477195</v>
      </c>
      <c r="E47" s="36"/>
      <c r="F47" s="36"/>
      <c r="G47" s="36"/>
    </row>
    <row r="48" ht="20.35" customHeight="1">
      <c r="A48" s="32">
        <v>1956</v>
      </c>
      <c r="B48" s="33">
        <v>10.8436363636364</v>
      </c>
      <c r="C48" s="34">
        <v>10.2219079493578</v>
      </c>
      <c r="D48" s="16">
        <v>11.0522423373911</v>
      </c>
      <c r="E48" s="36"/>
      <c r="F48" s="36"/>
      <c r="G48" s="36"/>
    </row>
    <row r="49" ht="20.35" customHeight="1">
      <c r="A49" s="32">
        <v>1957</v>
      </c>
      <c r="B49" s="33">
        <v>10.453</v>
      </c>
      <c r="C49" s="34">
        <v>9.87807532400344</v>
      </c>
      <c r="D49" s="16">
        <v>10.7377288585191</v>
      </c>
      <c r="E49" s="36"/>
      <c r="F49" s="36"/>
      <c r="G49" s="36"/>
    </row>
    <row r="50" ht="20.35" customHeight="1">
      <c r="A50" s="32">
        <v>1958</v>
      </c>
      <c r="B50" s="33">
        <v>12.096</v>
      </c>
      <c r="C50" s="34">
        <v>11.3992990340892</v>
      </c>
      <c r="D50" s="16">
        <v>12.0763825052404</v>
      </c>
      <c r="E50" s="36"/>
      <c r="F50" s="36"/>
      <c r="G50" s="36"/>
    </row>
    <row r="51" ht="20.35" customHeight="1">
      <c r="A51" s="32">
        <v>1959</v>
      </c>
      <c r="B51" s="33">
        <v>11.8711111111111</v>
      </c>
      <c r="C51" s="34">
        <v>11.1237079709603</v>
      </c>
      <c r="D51" s="16">
        <v>11.6822346073733</v>
      </c>
      <c r="E51" s="36"/>
      <c r="F51" s="36"/>
      <c r="G51" s="36"/>
    </row>
    <row r="52" ht="20.35" customHeight="1">
      <c r="A52" s="32">
        <v>1960</v>
      </c>
      <c r="B52" s="33">
        <v>11.143</v>
      </c>
      <c r="C52" s="34">
        <v>10.5148262164017</v>
      </c>
      <c r="D52" s="16">
        <v>11.2024143366802</v>
      </c>
      <c r="E52" s="36"/>
      <c r="F52" s="36"/>
      <c r="G52" s="36"/>
    </row>
    <row r="53" ht="20.35" customHeight="1">
      <c r="A53" s="32">
        <v>1961</v>
      </c>
      <c r="B53" s="33">
        <v>10.8516666666667</v>
      </c>
      <c r="C53" s="34">
        <v>10.6738973732616</v>
      </c>
      <c r="D53" s="16">
        <v>11.4605895772407</v>
      </c>
      <c r="E53" s="36"/>
      <c r="F53" s="36"/>
      <c r="G53" s="36"/>
    </row>
    <row r="54" ht="20.35" customHeight="1">
      <c r="A54" s="32">
        <v>1962</v>
      </c>
      <c r="B54" s="33">
        <v>11.288</v>
      </c>
      <c r="C54" s="34">
        <v>10.5594571643351</v>
      </c>
      <c r="D54" s="16">
        <v>11.3082752928863</v>
      </c>
      <c r="E54" t="s" s="19">
        <v>61</v>
      </c>
      <c r="F54" t="s" s="19">
        <v>62</v>
      </c>
      <c r="G54" t="s" s="19">
        <v>62</v>
      </c>
    </row>
    <row r="55" ht="20.35" customHeight="1">
      <c r="A55" s="32">
        <v>1963</v>
      </c>
      <c r="B55" s="33">
        <v>11.377</v>
      </c>
      <c r="C55" s="34">
        <v>10.8463945589679</v>
      </c>
      <c r="D55" s="16">
        <v>11.6827076601945</v>
      </c>
      <c r="E55" s="34">
        <f>AVERAGE(B2:B55)</f>
        <v>10.9954736251403</v>
      </c>
      <c r="F55" s="34">
        <f>AVERAGE(C2:C56)</f>
        <v>10.5635928618959</v>
      </c>
      <c r="G55" s="35">
        <f>AVERAGE(D2:D56)</f>
        <v>11.3778971847337</v>
      </c>
    </row>
    <row r="56" ht="20.35" customHeight="1">
      <c r="A56" s="32">
        <v>1964</v>
      </c>
      <c r="B56" s="33">
        <v>10.4041666666667</v>
      </c>
      <c r="C56" s="34">
        <v>10.319955015954</v>
      </c>
      <c r="D56" s="16">
        <v>11.1340122821911</v>
      </c>
      <c r="E56" s="36"/>
      <c r="F56" s="36"/>
      <c r="G56" s="36"/>
    </row>
    <row r="57" ht="20.35" customHeight="1">
      <c r="A57" s="32">
        <v>1965</v>
      </c>
      <c r="B57" s="33">
        <v>11.2790909090909</v>
      </c>
      <c r="C57" s="34">
        <v>10.7288153789053</v>
      </c>
      <c r="D57" s="16">
        <v>11.4852563241253</v>
      </c>
      <c r="E57" s="36"/>
      <c r="F57" s="36"/>
      <c r="G57" s="36"/>
    </row>
    <row r="58" ht="20.35" customHeight="1">
      <c r="A58" s="32">
        <v>1966</v>
      </c>
      <c r="B58" s="33">
        <v>11.16</v>
      </c>
      <c r="C58" s="34">
        <v>10.5439792569676</v>
      </c>
      <c r="D58" s="16">
        <v>11.1995023017485</v>
      </c>
      <c r="E58" s="36"/>
      <c r="F58" s="36"/>
      <c r="G58" s="36"/>
    </row>
    <row r="59" ht="20.35" customHeight="1">
      <c r="A59" s="32">
        <v>1967</v>
      </c>
      <c r="B59" s="33">
        <v>11.788</v>
      </c>
      <c r="C59" s="34">
        <v>11.1719682367647</v>
      </c>
      <c r="D59" s="16">
        <v>11.8841231070972</v>
      </c>
      <c r="E59" s="36"/>
      <c r="F59" s="36"/>
      <c r="G59" s="36"/>
    </row>
    <row r="60" ht="20.35" customHeight="1">
      <c r="A60" s="32">
        <v>1968</v>
      </c>
      <c r="B60" s="33">
        <v>11.5090909090909</v>
      </c>
      <c r="C60" s="34">
        <v>10.9819993081974</v>
      </c>
      <c r="D60" s="16">
        <v>11.6398732240703</v>
      </c>
      <c r="E60" s="36"/>
      <c r="F60" s="36"/>
      <c r="G60" s="36"/>
    </row>
    <row r="61" ht="20.35" customHeight="1">
      <c r="A61" s="32">
        <v>1969</v>
      </c>
      <c r="B61" s="33">
        <v>11.543</v>
      </c>
      <c r="C61" s="34">
        <v>11.053915229348</v>
      </c>
      <c r="D61" s="16">
        <v>11.688543896778</v>
      </c>
      <c r="E61" s="36"/>
      <c r="F61" s="36"/>
      <c r="G61" s="36"/>
    </row>
    <row r="62" ht="20.35" customHeight="1">
      <c r="A62" s="32">
        <v>1970</v>
      </c>
      <c r="B62" s="33">
        <v>10.7763636363636</v>
      </c>
      <c r="C62" s="34">
        <v>10.2473049915348</v>
      </c>
      <c r="D62" s="16">
        <v>10.932055579833</v>
      </c>
      <c r="E62" s="36"/>
      <c r="F62" s="36"/>
      <c r="G62" s="36"/>
    </row>
    <row r="63" ht="20.35" customHeight="1">
      <c r="A63" s="32">
        <v>1971</v>
      </c>
      <c r="B63" s="33">
        <v>11.082</v>
      </c>
      <c r="C63" s="34">
        <v>10.5832000005206</v>
      </c>
      <c r="D63" s="16">
        <v>11.061436152492</v>
      </c>
      <c r="E63" s="36"/>
      <c r="F63" s="36"/>
      <c r="G63" s="36"/>
    </row>
    <row r="64" ht="20.35" customHeight="1">
      <c r="A64" s="32">
        <v>1972</v>
      </c>
      <c r="B64" s="33">
        <v>11.3663636363636</v>
      </c>
      <c r="C64" s="34">
        <v>10.7918400670659</v>
      </c>
      <c r="D64" s="16">
        <v>11.2689506687815</v>
      </c>
      <c r="E64" s="36"/>
      <c r="F64" s="36"/>
      <c r="G64" s="36"/>
    </row>
    <row r="65" ht="20.35" customHeight="1">
      <c r="A65" s="32">
        <v>1973</v>
      </c>
      <c r="B65" s="33">
        <v>12.2775</v>
      </c>
      <c r="C65" s="34">
        <v>12.2677252415616</v>
      </c>
      <c r="D65" s="16">
        <v>12.6026041153735</v>
      </c>
      <c r="E65" s="36"/>
      <c r="F65" s="36"/>
      <c r="G65" s="36"/>
    </row>
    <row r="66" ht="20.35" customHeight="1">
      <c r="A66" s="32">
        <v>1974</v>
      </c>
      <c r="B66" s="33">
        <v>11.5709090909091</v>
      </c>
      <c r="C66" s="34">
        <v>11.0824280037703</v>
      </c>
      <c r="D66" s="16">
        <v>11.5059715453973</v>
      </c>
      <c r="E66" s="36"/>
      <c r="F66" s="36"/>
      <c r="G66" s="36"/>
    </row>
    <row r="67" ht="20.35" customHeight="1">
      <c r="A67" s="32">
        <v>1975</v>
      </c>
      <c r="B67" s="33">
        <v>11.0636363636364</v>
      </c>
      <c r="C67" s="34">
        <v>11.0411552252901</v>
      </c>
      <c r="D67" s="16">
        <v>11.5125369366726</v>
      </c>
      <c r="E67" s="36"/>
      <c r="F67" s="36"/>
      <c r="G67" s="36"/>
    </row>
    <row r="68" ht="20.35" customHeight="1">
      <c r="A68" s="32">
        <v>1976</v>
      </c>
      <c r="B68" s="33">
        <v>10.811</v>
      </c>
      <c r="C68" s="34">
        <v>10.3575244840748</v>
      </c>
      <c r="D68" s="16">
        <v>10.8908958366439</v>
      </c>
      <c r="E68" s="36"/>
      <c r="F68" s="36"/>
      <c r="G68" s="36"/>
    </row>
    <row r="69" ht="20.35" customHeight="1">
      <c r="A69" s="32">
        <v>1977</v>
      </c>
      <c r="B69" s="33">
        <v>11.39</v>
      </c>
      <c r="C69" s="34">
        <v>10.9841634204819</v>
      </c>
      <c r="D69" s="16">
        <v>11.4666587415618</v>
      </c>
      <c r="E69" s="36"/>
      <c r="F69" s="36"/>
      <c r="G69" s="36"/>
    </row>
    <row r="70" ht="20.35" customHeight="1">
      <c r="A70" s="32">
        <v>1978</v>
      </c>
      <c r="B70" s="33">
        <v>11.1254545454545</v>
      </c>
      <c r="C70" s="34">
        <v>11.1606866766746</v>
      </c>
      <c r="D70" s="16">
        <v>11.4141454028607</v>
      </c>
      <c r="E70" s="36"/>
      <c r="F70" s="36"/>
      <c r="G70" s="36"/>
    </row>
    <row r="71" ht="20.35" customHeight="1">
      <c r="A71" s="32">
        <v>1979</v>
      </c>
      <c r="B71" s="33">
        <v>11.9863636363636</v>
      </c>
      <c r="C71" s="34">
        <v>11.5253798334285</v>
      </c>
      <c r="D71" s="16">
        <v>11.9549814631304</v>
      </c>
      <c r="E71" s="36"/>
      <c r="F71" s="36"/>
      <c r="G71" s="36"/>
    </row>
    <row r="72" ht="20.35" customHeight="1">
      <c r="A72" s="32">
        <v>1980</v>
      </c>
      <c r="B72" s="33">
        <v>12.0863636363636</v>
      </c>
      <c r="C72" s="34">
        <v>11.616229054158</v>
      </c>
      <c r="D72" s="16">
        <v>12.0511202439562</v>
      </c>
      <c r="E72" s="36"/>
      <c r="F72" s="36"/>
      <c r="G72" s="36"/>
    </row>
    <row r="73" ht="20.35" customHeight="1">
      <c r="A73" s="32">
        <v>1981</v>
      </c>
      <c r="B73" s="33">
        <v>11.78</v>
      </c>
      <c r="C73" s="34">
        <v>11.7971137919405</v>
      </c>
      <c r="D73" s="16">
        <v>12.2421494298791</v>
      </c>
      <c r="E73" s="36"/>
      <c r="F73" s="36"/>
      <c r="G73" s="36"/>
    </row>
    <row r="74" ht="20.35" customHeight="1">
      <c r="A74" s="32">
        <v>1982</v>
      </c>
      <c r="B74" s="33">
        <v>11.1125</v>
      </c>
      <c r="C74" s="34">
        <v>11.1273166060995</v>
      </c>
      <c r="D74" s="16">
        <v>11.5879650839672</v>
      </c>
      <c r="E74" s="36"/>
      <c r="F74" s="36"/>
      <c r="G74" s="36"/>
    </row>
    <row r="75" ht="20.35" customHeight="1">
      <c r="A75" s="32">
        <v>1983</v>
      </c>
      <c r="B75" s="33">
        <v>11.8825</v>
      </c>
      <c r="C75" s="34">
        <v>11.8916543063972</v>
      </c>
      <c r="D75" s="16">
        <v>12.315321748242</v>
      </c>
      <c r="E75" s="36"/>
      <c r="F75" s="36"/>
      <c r="G75" s="36"/>
    </row>
    <row r="76" ht="20.35" customHeight="1">
      <c r="A76" s="32">
        <v>1984</v>
      </c>
      <c r="B76" s="33">
        <v>10.5925</v>
      </c>
      <c r="C76" s="34">
        <v>10.4763590978551</v>
      </c>
      <c r="D76" s="16">
        <v>11.007752713476</v>
      </c>
      <c r="E76" s="36"/>
      <c r="F76" s="36"/>
      <c r="G76" s="36"/>
    </row>
    <row r="77" ht="20.35" customHeight="1">
      <c r="A77" s="32">
        <v>1985</v>
      </c>
      <c r="B77" s="33">
        <v>11.0783333333333</v>
      </c>
      <c r="C77" s="34">
        <v>11.0641377044044</v>
      </c>
      <c r="D77" s="16">
        <v>11.4824433416165</v>
      </c>
      <c r="E77" s="36"/>
      <c r="F77" s="36"/>
      <c r="G77" s="36"/>
    </row>
    <row r="78" ht="20.35" customHeight="1">
      <c r="A78" s="32">
        <v>1986</v>
      </c>
      <c r="B78" s="33">
        <v>10.8433333333333</v>
      </c>
      <c r="C78" s="34">
        <v>10.8287570218542</v>
      </c>
      <c r="D78" s="16">
        <v>11.2537089770936</v>
      </c>
      <c r="E78" s="36"/>
      <c r="F78" s="36"/>
      <c r="G78" s="36"/>
    </row>
    <row r="79" ht="20.35" customHeight="1">
      <c r="A79" s="32">
        <v>1987</v>
      </c>
      <c r="B79" s="33">
        <v>11.3583333333333</v>
      </c>
      <c r="C79" s="34">
        <v>11.3360342328858</v>
      </c>
      <c r="D79" s="16">
        <v>11.746989248538</v>
      </c>
      <c r="E79" s="36"/>
      <c r="F79" s="36"/>
      <c r="G79" s="36"/>
    </row>
    <row r="80" ht="20.35" customHeight="1">
      <c r="A80" s="32">
        <v>1988</v>
      </c>
      <c r="B80" s="33">
        <v>11.9708333333333</v>
      </c>
      <c r="C80" s="34">
        <v>11.9460253640141</v>
      </c>
      <c r="D80" s="16">
        <v>12.3376051837432</v>
      </c>
      <c r="E80" s="36"/>
      <c r="F80" s="36"/>
      <c r="G80" s="36"/>
    </row>
    <row r="81" ht="20.35" customHeight="1">
      <c r="A81" s="32">
        <v>1989</v>
      </c>
      <c r="B81" s="33">
        <v>11.5583333333333</v>
      </c>
      <c r="C81" s="34">
        <v>11.5349473568395</v>
      </c>
      <c r="D81" s="16">
        <v>11.9465287709448</v>
      </c>
      <c r="E81" t="s" s="19">
        <v>63</v>
      </c>
      <c r="F81" t="s" s="19">
        <v>63</v>
      </c>
      <c r="G81" t="s" s="19">
        <v>63</v>
      </c>
    </row>
    <row r="82" ht="20.35" customHeight="1">
      <c r="A82" s="32">
        <v>1990</v>
      </c>
      <c r="B82" s="33">
        <v>11.99</v>
      </c>
      <c r="C82" s="34">
        <v>11.9644169895544</v>
      </c>
      <c r="D82" s="16">
        <v>12.361406436883</v>
      </c>
      <c r="E82" s="34">
        <f>AVERAGE(B53:B82)</f>
        <v>11.3634212121212</v>
      </c>
      <c r="F82" s="34">
        <f>AVERAGE(C53:C82)</f>
        <v>11.0834926997702</v>
      </c>
      <c r="G82" s="34">
        <f>AVERAGE(D53:D82)</f>
        <v>11.6142037095806</v>
      </c>
    </row>
    <row r="83" ht="20.35" customHeight="1">
      <c r="A83" s="32">
        <v>1991</v>
      </c>
      <c r="B83" s="33">
        <v>11.625</v>
      </c>
      <c r="C83" s="34">
        <v>11.6541852343196</v>
      </c>
      <c r="D83" s="16">
        <v>12.017301515078</v>
      </c>
      <c r="E83" s="36"/>
      <c r="F83" s="36"/>
      <c r="G83" s="36"/>
    </row>
    <row r="84" ht="20.35" customHeight="1">
      <c r="A84" s="32">
        <v>1992</v>
      </c>
      <c r="B84" s="33">
        <v>11.1025</v>
      </c>
      <c r="C84" s="34">
        <v>11.1428458669004</v>
      </c>
      <c r="D84" s="16">
        <v>11.503510007725</v>
      </c>
      <c r="E84" s="36"/>
      <c r="F84" s="36"/>
      <c r="G84" s="36"/>
    </row>
    <row r="85" ht="20.35" customHeight="1">
      <c r="A85" s="32">
        <v>1993</v>
      </c>
      <c r="B85" s="33">
        <v>11.5766666666667</v>
      </c>
      <c r="C85" s="34">
        <v>11.579462156926</v>
      </c>
      <c r="D85" s="16">
        <v>11.8299879477901</v>
      </c>
      <c r="E85" s="36"/>
      <c r="F85" s="36"/>
      <c r="G85" s="36"/>
    </row>
    <row r="86" ht="20.35" customHeight="1">
      <c r="A86" s="32">
        <v>1994</v>
      </c>
      <c r="B86" s="33">
        <v>11.2463636363636</v>
      </c>
      <c r="C86" s="34">
        <v>11.163527512532</v>
      </c>
      <c r="D86" s="16">
        <v>11.5289551481765</v>
      </c>
      <c r="E86" s="36"/>
      <c r="F86" s="36"/>
      <c r="G86" s="36"/>
    </row>
    <row r="87" ht="20.35" customHeight="1">
      <c r="A87" s="32">
        <v>1995</v>
      </c>
      <c r="B87" s="33">
        <v>11.764</v>
      </c>
      <c r="C87" s="34">
        <v>11.3414698106244</v>
      </c>
      <c r="D87" s="16">
        <v>11.5636425390677</v>
      </c>
      <c r="E87" s="36"/>
      <c r="F87" s="36"/>
      <c r="G87" s="36"/>
    </row>
    <row r="88" ht="20.35" customHeight="1">
      <c r="A88" s="32">
        <v>1996</v>
      </c>
      <c r="B88" s="33">
        <v>11.6236363636364</v>
      </c>
      <c r="C88" s="34">
        <v>11.1885543129933</v>
      </c>
      <c r="D88" s="16">
        <v>11.3028801566881</v>
      </c>
      <c r="E88" s="36"/>
      <c r="F88" s="36"/>
      <c r="G88" s="36"/>
    </row>
    <row r="89" ht="20.35" customHeight="1">
      <c r="A89" s="32">
        <v>1997</v>
      </c>
      <c r="B89" s="33">
        <v>11.6166666666667</v>
      </c>
      <c r="C89" s="34">
        <v>11.2648323593351</v>
      </c>
      <c r="D89" s="16">
        <v>11.672443828590</v>
      </c>
      <c r="E89" s="36"/>
      <c r="F89" s="36"/>
      <c r="G89" s="36"/>
    </row>
    <row r="90" ht="20.35" customHeight="1">
      <c r="A90" s="32">
        <v>1998</v>
      </c>
      <c r="B90" s="33">
        <v>12.4845454545455</v>
      </c>
      <c r="C90" s="34">
        <v>11.813464057297</v>
      </c>
      <c r="D90" s="16">
        <v>12.280767709658</v>
      </c>
      <c r="E90" s="36"/>
      <c r="F90" s="36"/>
      <c r="G90" s="36"/>
    </row>
    <row r="91" ht="20.35" customHeight="1">
      <c r="A91" s="32">
        <v>1999</v>
      </c>
      <c r="B91" s="33">
        <v>11.4109090909091</v>
      </c>
      <c r="C91" s="34">
        <v>10.9999732887443</v>
      </c>
      <c r="D91" s="16">
        <v>11.955760565824</v>
      </c>
      <c r="E91" s="36"/>
      <c r="F91" s="36"/>
      <c r="G91" s="36"/>
    </row>
    <row r="92" ht="20.35" customHeight="1">
      <c r="A92" s="32">
        <v>2000</v>
      </c>
      <c r="B92" s="33">
        <v>11.3318181818182</v>
      </c>
      <c r="C92" s="34">
        <v>10.8913185594223</v>
      </c>
      <c r="D92" s="16">
        <v>11.7265942335252</v>
      </c>
      <c r="E92" s="36"/>
      <c r="F92" s="36"/>
      <c r="G92" s="36"/>
    </row>
    <row r="93" ht="20.35" customHeight="1">
      <c r="A93" s="32">
        <v>2001</v>
      </c>
      <c r="B93" s="33">
        <v>11.5491666666667</v>
      </c>
      <c r="C93" s="34">
        <v>11.5258790999406</v>
      </c>
      <c r="D93" s="16">
        <v>11.5734859687572</v>
      </c>
      <c r="E93" s="36"/>
      <c r="F93" s="36"/>
      <c r="G93" s="36"/>
    </row>
    <row r="94" ht="20.35" customHeight="1">
      <c r="A94" s="32">
        <v>2002</v>
      </c>
      <c r="B94" s="33">
        <v>11.8509090909091</v>
      </c>
      <c r="C94" s="34">
        <v>11.3655862001968</v>
      </c>
      <c r="D94" s="16">
        <v>11.4367662091647</v>
      </c>
      <c r="E94" s="36"/>
      <c r="F94" s="36"/>
      <c r="G94" s="36"/>
    </row>
    <row r="95" ht="20.35" customHeight="1">
      <c r="A95" s="32">
        <v>2003</v>
      </c>
      <c r="B95" s="33">
        <v>12.3045454545455</v>
      </c>
      <c r="C95" s="34">
        <v>11.8557413393336</v>
      </c>
      <c r="D95" s="16">
        <v>11.8652254879458</v>
      </c>
      <c r="E95" s="36"/>
      <c r="F95" s="36"/>
      <c r="G95" s="36"/>
    </row>
    <row r="96" ht="20.35" customHeight="1">
      <c r="A96" s="32">
        <v>2004</v>
      </c>
      <c r="B96" s="33">
        <v>11.5283333333333</v>
      </c>
      <c r="C96" s="34">
        <v>11.5326059626232</v>
      </c>
      <c r="D96" s="16">
        <v>11.5386506253029</v>
      </c>
      <c r="E96" s="36"/>
      <c r="F96" s="36"/>
      <c r="G96" s="36"/>
    </row>
    <row r="97" ht="20.35" customHeight="1">
      <c r="A97" s="32">
        <v>2005</v>
      </c>
      <c r="B97" s="33">
        <v>11.7709090909091</v>
      </c>
      <c r="C97" s="34">
        <v>11.9276516668751</v>
      </c>
      <c r="D97" s="16">
        <v>12.3233854714817</v>
      </c>
      <c r="E97" s="36"/>
      <c r="F97" s="36"/>
      <c r="G97" s="36"/>
    </row>
    <row r="98" ht="20.35" customHeight="1">
      <c r="A98" s="32">
        <v>2006</v>
      </c>
      <c r="B98" s="33">
        <v>11.3572727272727</v>
      </c>
      <c r="C98" s="34">
        <v>11.5746644562726</v>
      </c>
      <c r="D98" s="16">
        <v>11.5722522990572</v>
      </c>
      <c r="E98" s="36"/>
      <c r="F98" s="36"/>
      <c r="G98" s="36"/>
    </row>
    <row r="99" ht="20.35" customHeight="1">
      <c r="A99" s="32">
        <v>2007</v>
      </c>
      <c r="B99" s="33">
        <v>12.3066666666667</v>
      </c>
      <c r="C99" s="34">
        <v>12.2669251313043</v>
      </c>
      <c r="D99" s="16">
        <v>12.283534318520</v>
      </c>
      <c r="E99" s="36"/>
      <c r="F99" s="36"/>
      <c r="G99" s="36"/>
    </row>
    <row r="100" ht="20.35" customHeight="1">
      <c r="A100" s="32">
        <v>2008</v>
      </c>
      <c r="B100" s="33">
        <v>11.154</v>
      </c>
      <c r="C100" s="34">
        <v>11.4153901219347</v>
      </c>
      <c r="D100" s="16">
        <v>11.4210718014056</v>
      </c>
      <c r="E100" s="36"/>
      <c r="F100" s="36"/>
      <c r="G100" s="36"/>
    </row>
    <row r="101" ht="20.35" customHeight="1">
      <c r="A101" s="32">
        <v>2009</v>
      </c>
      <c r="B101" s="33">
        <v>12.2908333333333</v>
      </c>
      <c r="C101" s="34">
        <v>12.3284266387237</v>
      </c>
      <c r="D101" s="16">
        <v>12.1619802856305</v>
      </c>
      <c r="E101" s="36"/>
      <c r="F101" s="36"/>
      <c r="G101" s="36"/>
    </row>
    <row r="102" ht="20.35" customHeight="1">
      <c r="A102" s="32">
        <v>2010</v>
      </c>
      <c r="B102" s="33">
        <v>11.9163636363636</v>
      </c>
      <c r="C102" s="34">
        <v>11.9224005642526</v>
      </c>
      <c r="D102" s="16">
        <v>11.9187077305445</v>
      </c>
      <c r="E102" s="36"/>
      <c r="F102" s="36"/>
      <c r="G102" s="36"/>
    </row>
    <row r="103" ht="20.35" customHeight="1">
      <c r="A103" s="32">
        <v>2011</v>
      </c>
      <c r="B103" s="33">
        <v>11.5527272727273</v>
      </c>
      <c r="C103" s="34">
        <v>11.5594886751395</v>
      </c>
      <c r="D103" s="16">
        <v>11.5508699749394</v>
      </c>
      <c r="E103" s="36"/>
      <c r="F103" s="36"/>
      <c r="G103" s="36"/>
    </row>
    <row r="104" ht="20.35" customHeight="1">
      <c r="A104" s="32">
        <v>2012</v>
      </c>
      <c r="B104" s="33">
        <v>10.9990909090909</v>
      </c>
      <c r="C104" s="34">
        <v>10.9538480498168</v>
      </c>
      <c r="D104" s="16">
        <v>10.9992993273678</v>
      </c>
      <c r="E104" s="36"/>
      <c r="F104" s="36"/>
      <c r="G104" s="36"/>
    </row>
    <row r="105" ht="20.35" customHeight="1">
      <c r="A105" s="32">
        <v>2013</v>
      </c>
      <c r="B105" s="33">
        <v>12.3636363636364</v>
      </c>
      <c r="C105" s="34">
        <v>12.3352742964252</v>
      </c>
      <c r="D105" s="16">
        <v>12.3656855113363</v>
      </c>
      <c r="E105" s="36"/>
      <c r="F105" s="36"/>
      <c r="G105" s="36"/>
    </row>
    <row r="106" ht="20.35" customHeight="1">
      <c r="A106" s="32">
        <v>2014</v>
      </c>
      <c r="B106" s="33">
        <v>12.2625</v>
      </c>
      <c r="C106" s="34">
        <v>12.2988022064516</v>
      </c>
      <c r="D106" s="16">
        <v>12.2634274849822</v>
      </c>
      <c r="E106" s="36"/>
      <c r="F106" s="36"/>
      <c r="G106" s="36"/>
    </row>
    <row r="107" ht="20.35" customHeight="1">
      <c r="A107" s="32">
        <v>2015</v>
      </c>
      <c r="B107" s="33">
        <v>12.2445454545455</v>
      </c>
      <c r="C107" s="34">
        <v>12.1759206087118</v>
      </c>
      <c r="D107" s="16">
        <v>12.242572131926</v>
      </c>
      <c r="E107" s="36"/>
      <c r="F107" s="36"/>
      <c r="G107" s="36"/>
    </row>
    <row r="108" ht="20.35" customHeight="1">
      <c r="A108" s="32">
        <v>2016</v>
      </c>
      <c r="B108" s="33">
        <v>12.5308333333333</v>
      </c>
      <c r="C108" s="34">
        <v>12.5302911669361</v>
      </c>
      <c r="D108" s="16">
        <v>12.531324285214</v>
      </c>
      <c r="E108" s="25"/>
      <c r="F108" s="25"/>
      <c r="G108" s="25"/>
    </row>
    <row r="109" ht="20.35" customHeight="1">
      <c r="A109" s="32">
        <v>2017</v>
      </c>
      <c r="B109" s="33">
        <v>12.2425</v>
      </c>
      <c r="C109" s="34">
        <v>12.2345709162337</v>
      </c>
      <c r="D109" s="16">
        <v>12.2436511379896</v>
      </c>
      <c r="E109" t="s" s="19">
        <v>64</v>
      </c>
      <c r="F109" t="s" s="19">
        <v>65</v>
      </c>
      <c r="G109" t="s" s="19">
        <v>65</v>
      </c>
    </row>
    <row r="110" ht="20.35" customHeight="1">
      <c r="A110" s="32">
        <v>2018</v>
      </c>
      <c r="B110" s="37"/>
      <c r="C110" s="17">
        <v>12.2132829929379</v>
      </c>
      <c r="D110" s="17">
        <v>12.2316395348473</v>
      </c>
      <c r="E110" s="34">
        <f>AVERAGE(B56:B109)</f>
        <v>11.5813501683502</v>
      </c>
      <c r="F110" s="34">
        <f>AVERAGE(C57:C112)</f>
        <v>11.4571170476138</v>
      </c>
      <c r="G110" s="35">
        <f>AVERAGE(D57:D112)</f>
        <v>11.7715252208015</v>
      </c>
    </row>
    <row r="111" ht="20.35" customHeight="1">
      <c r="A111" s="32">
        <v>2019</v>
      </c>
      <c r="B111" s="38">
        <v>12.4</v>
      </c>
      <c r="C111" s="16">
        <v>12.3792980517511</v>
      </c>
      <c r="D111" s="16">
        <v>12.4043117176051</v>
      </c>
      <c r="E111" s="25"/>
      <c r="F111" s="25"/>
      <c r="G111" s="25"/>
    </row>
    <row r="112" ht="20.35" customHeight="1">
      <c r="A112" s="32">
        <v>2020</v>
      </c>
      <c r="B112" s="38"/>
      <c r="C112" s="16">
        <v>12.0577964808307</v>
      </c>
      <c r="D112" s="16">
        <v>12.0552009338393</v>
      </c>
      <c r="E112" s="25"/>
      <c r="F112" s="25"/>
      <c r="G112" s="25"/>
    </row>
    <row r="113" ht="20.35" customHeight="1">
      <c r="A113" s="32">
        <v>2021</v>
      </c>
      <c r="B113" s="38"/>
      <c r="C113" s="16">
        <v>1146</v>
      </c>
      <c r="D113" s="16">
        <v>11.4633333333333</v>
      </c>
      <c r="E113" s="25"/>
      <c r="F113" s="25"/>
      <c r="G113" s="2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