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<sst xmlns="http://schemas.openxmlformats.org/spreadsheetml/2006/main" uniqueCount="27">
  <si>
    <t>Location</t>
  </si>
  <si>
    <t>Bathurst</t>
  </si>
  <si>
    <t>Bourke</t>
  </si>
  <si>
    <t>Cobar</t>
  </si>
  <si>
    <t>Deniliquin</t>
  </si>
  <si>
    <t>Inverell</t>
  </si>
  <si>
    <t>Moruya Heads</t>
  </si>
  <si>
    <t>Port Macquarie</t>
  </si>
  <si>
    <t>Sydney</t>
  </si>
  <si>
    <t>Tibooburra</t>
  </si>
  <si>
    <t>Wagga Wagga</t>
  </si>
  <si>
    <t>Walgett</t>
  </si>
  <si>
    <t>Yamba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</si>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</sst>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i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0" fontId="2" fillId="2" borderId="2" applyNumberFormat="0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2" borderId="2" applyNumberFormat="1" applyFont="1" applyFill="1" applyBorder="1" applyAlignment="1" applyProtection="0">
      <alignment horizontal="center" vertical="center" wrapText="1"/>
    </xf>
    <xf numFmtId="0" fontId="2" fillId="3" borderId="3" applyNumberFormat="1" applyFont="1" applyFill="1" applyBorder="1" applyAlignment="1" applyProtection="0">
      <alignment horizontal="center"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horizontal="center" vertical="top" wrapText="1"/>
    </xf>
    <xf numFmtId="0" fontId="2" fillId="3" borderId="6" applyNumberFormat="1" applyFont="1" applyFill="1" applyBorder="1" applyAlignment="1" applyProtection="0">
      <alignment horizontal="center"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3" borderId="1" applyNumberFormat="1" applyFont="1" applyFill="0" applyBorder="1" applyAlignment="1" applyProtection="0">
      <alignment horizontal="center" vertical="center" wrapText="1" readingOrder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4" borderId="5" applyNumberFormat="1" applyFont="1" applyFill="0" applyBorder="1" applyAlignment="1" applyProtection="0">
      <alignment horizontal="center" vertical="center" wrapText="1"/>
    </xf>
    <xf numFmtId="0" fontId="2" fillId="3" borderId="6" applyNumberFormat="1" applyFont="1" applyFill="1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center" wrapText="1"/>
    </xf>
    <xf numFmtId="0" fontId="2" fillId="3" borderId="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NSW 12 stations 1910-2020 average annual maximum ACORN 2.2 vs RAW</a:t>
            </a:r>
          </a:p>
        </c:rich>
      </c:tx>
      <c:layout>
        <c:manualLayout>
          <c:xMode val="edge"/>
          <c:yMode val="edge"/>
          <c:x val="0.130451"/>
          <c:y val="0"/>
          <c:w val="0.739098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23.405777</c:v>
                </c:pt>
                <c:pt idx="1">
                  <c:v>23.099690</c:v>
                </c:pt>
                <c:pt idx="2">
                  <c:v>24.188101</c:v>
                </c:pt>
                <c:pt idx="3">
                  <c:v>23.473691</c:v>
                </c:pt>
                <c:pt idx="4">
                  <c:v>24.715064</c:v>
                </c:pt>
                <c:pt idx="5">
                  <c:v>24.157304</c:v>
                </c:pt>
                <c:pt idx="6">
                  <c:v>22.961622</c:v>
                </c:pt>
                <c:pt idx="7">
                  <c:v>22.629594</c:v>
                </c:pt>
                <c:pt idx="8">
                  <c:v>23.780142</c:v>
                </c:pt>
                <c:pt idx="9">
                  <c:v>24.650952</c:v>
                </c:pt>
                <c:pt idx="10">
                  <c:v>23.024554</c:v>
                </c:pt>
                <c:pt idx="11">
                  <c:v>23.481064</c:v>
                </c:pt>
                <c:pt idx="12">
                  <c:v>24.094935</c:v>
                </c:pt>
                <c:pt idx="13">
                  <c:v>23.967959</c:v>
                </c:pt>
                <c:pt idx="14">
                  <c:v>22.899205</c:v>
                </c:pt>
                <c:pt idx="15">
                  <c:v>22.813873</c:v>
                </c:pt>
                <c:pt idx="16">
                  <c:v>23.904385</c:v>
                </c:pt>
                <c:pt idx="17">
                  <c:v>23.425718</c:v>
                </c:pt>
                <c:pt idx="18">
                  <c:v>24.012199</c:v>
                </c:pt>
                <c:pt idx="19">
                  <c:v>23.748949</c:v>
                </c:pt>
                <c:pt idx="20">
                  <c:v>23.485697</c:v>
                </c:pt>
                <c:pt idx="21">
                  <c:v>22.918283</c:v>
                </c:pt>
                <c:pt idx="22">
                  <c:v>23.749583</c:v>
                </c:pt>
                <c:pt idx="23">
                  <c:v>23.148658</c:v>
                </c:pt>
                <c:pt idx="24">
                  <c:v>23.192542</c:v>
                </c:pt>
                <c:pt idx="25">
                  <c:v>22.802607</c:v>
                </c:pt>
                <c:pt idx="26">
                  <c:v>23.267737</c:v>
                </c:pt>
                <c:pt idx="27">
                  <c:v>23.723328</c:v>
                </c:pt>
                <c:pt idx="28">
                  <c:v>24.383306</c:v>
                </c:pt>
                <c:pt idx="29">
                  <c:v>23.971331</c:v>
                </c:pt>
                <c:pt idx="30">
                  <c:v>24.935618</c:v>
                </c:pt>
                <c:pt idx="31">
                  <c:v>23.031480</c:v>
                </c:pt>
                <c:pt idx="32">
                  <c:v>23.638168</c:v>
                </c:pt>
                <c:pt idx="33">
                  <c:v>23.016982</c:v>
                </c:pt>
                <c:pt idx="34">
                  <c:v>23.810804</c:v>
                </c:pt>
                <c:pt idx="35">
                  <c:v>23.647699</c:v>
                </c:pt>
                <c:pt idx="36">
                  <c:v>23.795578</c:v>
                </c:pt>
                <c:pt idx="37">
                  <c:v>23.404381</c:v>
                </c:pt>
                <c:pt idx="38">
                  <c:v>23.507511</c:v>
                </c:pt>
                <c:pt idx="39">
                  <c:v>23.150794</c:v>
                </c:pt>
                <c:pt idx="40">
                  <c:v>23.600194</c:v>
                </c:pt>
                <c:pt idx="41">
                  <c:v>23.566157</c:v>
                </c:pt>
                <c:pt idx="42">
                  <c:v>23.208967</c:v>
                </c:pt>
                <c:pt idx="43">
                  <c:v>23.522377</c:v>
                </c:pt>
                <c:pt idx="44">
                  <c:v>23.434841</c:v>
                </c:pt>
                <c:pt idx="45">
                  <c:v>23.072827</c:v>
                </c:pt>
                <c:pt idx="46">
                  <c:v>22.205093</c:v>
                </c:pt>
                <c:pt idx="47">
                  <c:v>24.129312</c:v>
                </c:pt>
                <c:pt idx="48">
                  <c:v>23.956607</c:v>
                </c:pt>
                <c:pt idx="49">
                  <c:v>23.711682</c:v>
                </c:pt>
                <c:pt idx="50">
                  <c:v>22.791531</c:v>
                </c:pt>
                <c:pt idx="51">
                  <c:v>23.603240</c:v>
                </c:pt>
                <c:pt idx="52">
                  <c:v>23.264458</c:v>
                </c:pt>
                <c:pt idx="53">
                  <c:v>23.554108</c:v>
                </c:pt>
                <c:pt idx="54">
                  <c:v>23.331053</c:v>
                </c:pt>
                <c:pt idx="55">
                  <c:v>24.233696</c:v>
                </c:pt>
                <c:pt idx="56">
                  <c:v>23.233915</c:v>
                </c:pt>
                <c:pt idx="57">
                  <c:v>23.852140</c:v>
                </c:pt>
                <c:pt idx="58">
                  <c:v>23.461130</c:v>
                </c:pt>
                <c:pt idx="59">
                  <c:v>23.486313</c:v>
                </c:pt>
                <c:pt idx="60">
                  <c:v>23.246445</c:v>
                </c:pt>
                <c:pt idx="61">
                  <c:v>23.287157</c:v>
                </c:pt>
                <c:pt idx="62">
                  <c:v>24.284999</c:v>
                </c:pt>
                <c:pt idx="63">
                  <c:v>24.370675</c:v>
                </c:pt>
                <c:pt idx="64">
                  <c:v>22.548409</c:v>
                </c:pt>
                <c:pt idx="65">
                  <c:v>23.778558</c:v>
                </c:pt>
                <c:pt idx="66">
                  <c:v>23.126368</c:v>
                </c:pt>
                <c:pt idx="67">
                  <c:v>24.082470</c:v>
                </c:pt>
                <c:pt idx="68">
                  <c:v>23.049894</c:v>
                </c:pt>
                <c:pt idx="69">
                  <c:v>24.288968</c:v>
                </c:pt>
                <c:pt idx="70">
                  <c:v>24.798823</c:v>
                </c:pt>
                <c:pt idx="71">
                  <c:v>23.910162</c:v>
                </c:pt>
                <c:pt idx="72">
                  <c:v>24.450936</c:v>
                </c:pt>
                <c:pt idx="73">
                  <c:v>23.423281</c:v>
                </c:pt>
                <c:pt idx="74">
                  <c:v>23.068487</c:v>
                </c:pt>
                <c:pt idx="75">
                  <c:v>23.587113</c:v>
                </c:pt>
                <c:pt idx="76">
                  <c:v>23.663652</c:v>
                </c:pt>
                <c:pt idx="77">
                  <c:v>23.758810</c:v>
                </c:pt>
                <c:pt idx="78">
                  <c:v>24.040728</c:v>
                </c:pt>
                <c:pt idx="79">
                  <c:v>23.234811</c:v>
                </c:pt>
                <c:pt idx="80">
                  <c:v>23.860790</c:v>
                </c:pt>
                <c:pt idx="81">
                  <c:v>24.509875</c:v>
                </c:pt>
                <c:pt idx="82">
                  <c:v>22.993549</c:v>
                </c:pt>
                <c:pt idx="83">
                  <c:v>23.563658</c:v>
                </c:pt>
                <c:pt idx="84">
                  <c:v>24.195819</c:v>
                </c:pt>
                <c:pt idx="85">
                  <c:v>23.400229</c:v>
                </c:pt>
                <c:pt idx="86">
                  <c:v>23.559175</c:v>
                </c:pt>
                <c:pt idx="87">
                  <c:v>24.139323</c:v>
                </c:pt>
                <c:pt idx="88">
                  <c:v>23.720833</c:v>
                </c:pt>
                <c:pt idx="89">
                  <c:v>23.473614</c:v>
                </c:pt>
                <c:pt idx="90">
                  <c:v>23.415845</c:v>
                </c:pt>
                <c:pt idx="91">
                  <c:v>24.449815</c:v>
                </c:pt>
                <c:pt idx="92">
                  <c:v>25.090819</c:v>
                </c:pt>
                <c:pt idx="93">
                  <c:v>24.265870</c:v>
                </c:pt>
                <c:pt idx="94">
                  <c:v>24.651366</c:v>
                </c:pt>
                <c:pt idx="95">
                  <c:v>24.882911</c:v>
                </c:pt>
                <c:pt idx="96">
                  <c:v>25.024949</c:v>
                </c:pt>
                <c:pt idx="97">
                  <c:v>24.714160</c:v>
                </c:pt>
                <c:pt idx="98">
                  <c:v>23.936335</c:v>
                </c:pt>
                <c:pt idx="99">
                  <c:v>25.028785</c:v>
                </c:pt>
                <c:pt idx="100">
                  <c:v>23.431888</c:v>
                </c:pt>
                <c:pt idx="101">
                  <c:v>23.847349</c:v>
                </c:pt>
                <c:pt idx="102">
                  <c:v>24.056796</c:v>
                </c:pt>
                <c:pt idx="103">
                  <c:v>25.174907</c:v>
                </c:pt>
                <c:pt idx="104">
                  <c:v>24.859646</c:v>
                </c:pt>
                <c:pt idx="105">
                  <c:v>24.860871</c:v>
                </c:pt>
                <c:pt idx="106">
                  <c:v>24.676866</c:v>
                </c:pt>
                <c:pt idx="107">
                  <c:v>25.348205</c:v>
                </c:pt>
                <c:pt idx="108">
                  <c:v>25.476051</c:v>
                </c:pt>
                <c:pt idx="109">
                  <c:v>25.814635</c:v>
                </c:pt>
                <c:pt idx="110">
                  <c:v>24.470043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23.243376</c:v>
                </c:pt>
                <c:pt idx="1">
                  <c:v>22.901046</c:v>
                </c:pt>
                <c:pt idx="2">
                  <c:v>24.047035</c:v>
                </c:pt>
                <c:pt idx="3">
                  <c:v>23.323787</c:v>
                </c:pt>
                <c:pt idx="4">
                  <c:v>24.561387</c:v>
                </c:pt>
                <c:pt idx="5">
                  <c:v>24.065403</c:v>
                </c:pt>
                <c:pt idx="6">
                  <c:v>22.869943</c:v>
                </c:pt>
                <c:pt idx="7">
                  <c:v>22.533925</c:v>
                </c:pt>
                <c:pt idx="8">
                  <c:v>23.849615</c:v>
                </c:pt>
                <c:pt idx="9">
                  <c:v>24.690733</c:v>
                </c:pt>
                <c:pt idx="10">
                  <c:v>23.073470</c:v>
                </c:pt>
                <c:pt idx="11">
                  <c:v>23.476547</c:v>
                </c:pt>
                <c:pt idx="12">
                  <c:v>24.177552</c:v>
                </c:pt>
                <c:pt idx="13">
                  <c:v>24.068544</c:v>
                </c:pt>
                <c:pt idx="14">
                  <c:v>22.979948</c:v>
                </c:pt>
                <c:pt idx="15">
                  <c:v>23.299895</c:v>
                </c:pt>
                <c:pt idx="16">
                  <c:v>23.923407</c:v>
                </c:pt>
                <c:pt idx="17">
                  <c:v>23.460443</c:v>
                </c:pt>
                <c:pt idx="18">
                  <c:v>24.119697</c:v>
                </c:pt>
                <c:pt idx="19">
                  <c:v>23.887738</c:v>
                </c:pt>
                <c:pt idx="20">
                  <c:v>23.601393</c:v>
                </c:pt>
                <c:pt idx="21">
                  <c:v>23.079033</c:v>
                </c:pt>
                <c:pt idx="22">
                  <c:v>23.605890</c:v>
                </c:pt>
                <c:pt idx="23">
                  <c:v>23.384234</c:v>
                </c:pt>
                <c:pt idx="24">
                  <c:v>23.419813</c:v>
                </c:pt>
                <c:pt idx="25">
                  <c:v>23.041578</c:v>
                </c:pt>
                <c:pt idx="26">
                  <c:v>23.484973</c:v>
                </c:pt>
                <c:pt idx="27">
                  <c:v>23.927863</c:v>
                </c:pt>
                <c:pt idx="28">
                  <c:v>24.567662</c:v>
                </c:pt>
                <c:pt idx="29">
                  <c:v>24.022824</c:v>
                </c:pt>
                <c:pt idx="30">
                  <c:v>25.083413</c:v>
                </c:pt>
                <c:pt idx="31">
                  <c:v>23.122049</c:v>
                </c:pt>
                <c:pt idx="32">
                  <c:v>24.276784</c:v>
                </c:pt>
                <c:pt idx="33">
                  <c:v>23.125765</c:v>
                </c:pt>
                <c:pt idx="34">
                  <c:v>23.870737</c:v>
                </c:pt>
                <c:pt idx="35">
                  <c:v>23.699288</c:v>
                </c:pt>
                <c:pt idx="36">
                  <c:v>23.844709</c:v>
                </c:pt>
                <c:pt idx="37">
                  <c:v>23.480011</c:v>
                </c:pt>
                <c:pt idx="38">
                  <c:v>23.574793</c:v>
                </c:pt>
                <c:pt idx="39">
                  <c:v>23.256449</c:v>
                </c:pt>
                <c:pt idx="40">
                  <c:v>23.872816</c:v>
                </c:pt>
                <c:pt idx="41">
                  <c:v>23.672335</c:v>
                </c:pt>
                <c:pt idx="42">
                  <c:v>23.302402</c:v>
                </c:pt>
                <c:pt idx="43">
                  <c:v>23.575654</c:v>
                </c:pt>
                <c:pt idx="44">
                  <c:v>23.403232</c:v>
                </c:pt>
                <c:pt idx="45">
                  <c:v>23.059159</c:v>
                </c:pt>
                <c:pt idx="46">
                  <c:v>22.209181</c:v>
                </c:pt>
                <c:pt idx="47">
                  <c:v>24.150746</c:v>
                </c:pt>
                <c:pt idx="48">
                  <c:v>23.899311</c:v>
                </c:pt>
                <c:pt idx="49">
                  <c:v>23.677432</c:v>
                </c:pt>
                <c:pt idx="50">
                  <c:v>22.714648</c:v>
                </c:pt>
                <c:pt idx="51">
                  <c:v>23.655184</c:v>
                </c:pt>
                <c:pt idx="52">
                  <c:v>23.303571</c:v>
                </c:pt>
                <c:pt idx="53">
                  <c:v>23.169996</c:v>
                </c:pt>
                <c:pt idx="54">
                  <c:v>23.315601</c:v>
                </c:pt>
                <c:pt idx="55">
                  <c:v>24.288357</c:v>
                </c:pt>
                <c:pt idx="56">
                  <c:v>23.005926</c:v>
                </c:pt>
                <c:pt idx="57">
                  <c:v>23.725568</c:v>
                </c:pt>
                <c:pt idx="58">
                  <c:v>23.272293</c:v>
                </c:pt>
                <c:pt idx="59">
                  <c:v>23.241132</c:v>
                </c:pt>
                <c:pt idx="60">
                  <c:v>23.041683</c:v>
                </c:pt>
                <c:pt idx="61">
                  <c:v>23.139551</c:v>
                </c:pt>
                <c:pt idx="62">
                  <c:v>24.145037</c:v>
                </c:pt>
                <c:pt idx="63">
                  <c:v>24.242729</c:v>
                </c:pt>
                <c:pt idx="64">
                  <c:v>22.404816</c:v>
                </c:pt>
                <c:pt idx="65">
                  <c:v>23.757348</c:v>
                </c:pt>
                <c:pt idx="66">
                  <c:v>23.046954</c:v>
                </c:pt>
                <c:pt idx="67">
                  <c:v>24.005108</c:v>
                </c:pt>
                <c:pt idx="68">
                  <c:v>22.892547</c:v>
                </c:pt>
                <c:pt idx="69">
                  <c:v>24.115844</c:v>
                </c:pt>
                <c:pt idx="70">
                  <c:v>24.606681</c:v>
                </c:pt>
                <c:pt idx="71">
                  <c:v>23.705541</c:v>
                </c:pt>
                <c:pt idx="72">
                  <c:v>24.252797</c:v>
                </c:pt>
                <c:pt idx="73">
                  <c:v>23.253690</c:v>
                </c:pt>
                <c:pt idx="74">
                  <c:v>22.910860</c:v>
                </c:pt>
                <c:pt idx="75">
                  <c:v>23.411499</c:v>
                </c:pt>
                <c:pt idx="76">
                  <c:v>23.484928</c:v>
                </c:pt>
                <c:pt idx="77">
                  <c:v>23.619005</c:v>
                </c:pt>
                <c:pt idx="78">
                  <c:v>23.975330</c:v>
                </c:pt>
                <c:pt idx="79">
                  <c:v>23.189459</c:v>
                </c:pt>
                <c:pt idx="80">
                  <c:v>23.734165</c:v>
                </c:pt>
                <c:pt idx="81">
                  <c:v>24.387098</c:v>
                </c:pt>
                <c:pt idx="82">
                  <c:v>22.897315</c:v>
                </c:pt>
                <c:pt idx="83">
                  <c:v>23.377853</c:v>
                </c:pt>
                <c:pt idx="84">
                  <c:v>23.966917</c:v>
                </c:pt>
                <c:pt idx="85">
                  <c:v>23.303976</c:v>
                </c:pt>
                <c:pt idx="86">
                  <c:v>23.493928</c:v>
                </c:pt>
                <c:pt idx="87">
                  <c:v>24.272946</c:v>
                </c:pt>
                <c:pt idx="88">
                  <c:v>23.829892</c:v>
                </c:pt>
                <c:pt idx="89">
                  <c:v>23.663983</c:v>
                </c:pt>
                <c:pt idx="90">
                  <c:v>23.707236</c:v>
                </c:pt>
                <c:pt idx="91">
                  <c:v>24.406866</c:v>
                </c:pt>
                <c:pt idx="92">
                  <c:v>25.062137</c:v>
                </c:pt>
                <c:pt idx="93">
                  <c:v>24.220677</c:v>
                </c:pt>
                <c:pt idx="94">
                  <c:v>24.597251</c:v>
                </c:pt>
                <c:pt idx="95">
                  <c:v>24.845710</c:v>
                </c:pt>
                <c:pt idx="96">
                  <c:v>24.930195</c:v>
                </c:pt>
                <c:pt idx="97">
                  <c:v>24.634615</c:v>
                </c:pt>
                <c:pt idx="98">
                  <c:v>23.886635</c:v>
                </c:pt>
                <c:pt idx="99">
                  <c:v>24.988207</c:v>
                </c:pt>
                <c:pt idx="100">
                  <c:v>23.370157</c:v>
                </c:pt>
                <c:pt idx="101">
                  <c:v>23.871489</c:v>
                </c:pt>
                <c:pt idx="102">
                  <c:v>24.064458</c:v>
                </c:pt>
                <c:pt idx="103">
                  <c:v>25.186434</c:v>
                </c:pt>
                <c:pt idx="104">
                  <c:v>24.817391</c:v>
                </c:pt>
                <c:pt idx="105">
                  <c:v>24.863659</c:v>
                </c:pt>
                <c:pt idx="106">
                  <c:v>24.675112</c:v>
                </c:pt>
                <c:pt idx="107">
                  <c:v>25.318816</c:v>
                </c:pt>
                <c:pt idx="108">
                  <c:v>25.448895</c:v>
                </c:pt>
                <c:pt idx="109">
                  <c:v>25.791818</c:v>
                </c:pt>
                <c:pt idx="110">
                  <c:v>24.467795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7"/>
          <c:min val="21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184784</xdr:rowOff>
    </xdr:from>
    <xdr:to>
      <xdr:col>12</xdr:col>
      <xdr:colOff>1178718</xdr:colOff>
      <xdr:row>17</xdr:row>
      <xdr:rowOff>216381</xdr:rowOff>
    </xdr:to>
    <xdr:graphicFrame>
      <xdr:nvGraphicFramePr>
        <xdr:cNvPr id="2" name="2D Line Graph"/>
        <xdr:cNvGraphicFramePr/>
      </xdr:nvGraphicFramePr>
      <xdr:xfrm>
        <a:off x="9157481" y="1847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O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41" width="16.3516" style="1" customWidth="1"/>
    <col min="42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s="3"/>
      <c r="AM1" t="s" s="2">
        <v>13</v>
      </c>
      <c r="AN1" s="3"/>
      <c r="AO1" s="3"/>
    </row>
    <row r="2" ht="20.55" customHeight="1">
      <c r="A2" s="4"/>
      <c r="B2" t="s" s="5">
        <v>14</v>
      </c>
      <c r="C2" t="s" s="5">
        <v>15</v>
      </c>
      <c r="D2" t="s" s="6">
        <v>16</v>
      </c>
      <c r="E2" t="s" s="5">
        <v>14</v>
      </c>
      <c r="F2" t="s" s="5">
        <v>15</v>
      </c>
      <c r="G2" t="s" s="6">
        <v>16</v>
      </c>
      <c r="H2" t="s" s="5">
        <v>14</v>
      </c>
      <c r="I2" t="s" s="5">
        <v>15</v>
      </c>
      <c r="J2" t="s" s="6">
        <v>16</v>
      </c>
      <c r="K2" t="s" s="5">
        <v>14</v>
      </c>
      <c r="L2" t="s" s="5">
        <v>15</v>
      </c>
      <c r="M2" t="s" s="6">
        <v>16</v>
      </c>
      <c r="N2" t="s" s="5">
        <v>14</v>
      </c>
      <c r="O2" t="s" s="5">
        <v>15</v>
      </c>
      <c r="P2" t="s" s="6">
        <v>16</v>
      </c>
      <c r="Q2" t="s" s="5">
        <v>14</v>
      </c>
      <c r="R2" t="s" s="5">
        <v>15</v>
      </c>
      <c r="S2" t="s" s="6">
        <v>16</v>
      </c>
      <c r="T2" t="s" s="5">
        <v>14</v>
      </c>
      <c r="U2" t="s" s="5">
        <v>15</v>
      </c>
      <c r="V2" t="s" s="6">
        <v>16</v>
      </c>
      <c r="W2" t="s" s="5">
        <v>14</v>
      </c>
      <c r="X2" s="7">
        <v>2.2</v>
      </c>
      <c r="Y2" t="s" s="6">
        <v>16</v>
      </c>
      <c r="Z2" t="s" s="5">
        <v>14</v>
      </c>
      <c r="AA2" t="s" s="5">
        <v>15</v>
      </c>
      <c r="AB2" t="s" s="6">
        <v>16</v>
      </c>
      <c r="AC2" t="s" s="5">
        <v>14</v>
      </c>
      <c r="AD2" t="s" s="5">
        <v>15</v>
      </c>
      <c r="AE2" t="s" s="6">
        <v>16</v>
      </c>
      <c r="AF2" t="s" s="5">
        <v>14</v>
      </c>
      <c r="AG2" t="s" s="5">
        <v>15</v>
      </c>
      <c r="AH2" t="s" s="6">
        <v>16</v>
      </c>
      <c r="AI2" t="s" s="5">
        <v>14</v>
      </c>
      <c r="AJ2" t="s" s="5">
        <v>15</v>
      </c>
      <c r="AK2" t="s" s="6">
        <v>16</v>
      </c>
      <c r="AL2" s="4"/>
      <c r="AM2" t="s" s="5">
        <v>14</v>
      </c>
      <c r="AN2" t="s" s="5">
        <v>15</v>
      </c>
      <c r="AO2" t="s" s="6">
        <v>16</v>
      </c>
    </row>
    <row r="3" ht="20.55" customHeight="1">
      <c r="A3" s="8">
        <v>1910</v>
      </c>
      <c r="B3" s="9">
        <v>20.24</v>
      </c>
      <c r="C3" s="10">
        <v>19.5576638504864</v>
      </c>
      <c r="D3" s="11">
        <v>18.912609822201</v>
      </c>
      <c r="E3" s="11">
        <v>27.82</v>
      </c>
      <c r="F3" s="10">
        <v>27.222734167714</v>
      </c>
      <c r="G3" s="11">
        <v>27.467877071654</v>
      </c>
      <c r="H3" s="11">
        <v>24.44</v>
      </c>
      <c r="I3" s="10">
        <v>24.4548764500238</v>
      </c>
      <c r="J3" s="11">
        <v>24.9614132104455</v>
      </c>
      <c r="K3" s="11">
        <v>22.36</v>
      </c>
      <c r="L3" s="10">
        <v>22.3841813876088</v>
      </c>
      <c r="M3" s="11">
        <v>22.6732091653866</v>
      </c>
      <c r="N3" s="11">
        <v>22.32</v>
      </c>
      <c r="O3" s="10">
        <v>22.6023387096774</v>
      </c>
      <c r="P3" s="11">
        <v>22.9140380184332</v>
      </c>
      <c r="Q3" s="11">
        <v>19.98</v>
      </c>
      <c r="R3" s="10">
        <v>20.0636509922842</v>
      </c>
      <c r="S3" s="11">
        <v>19.984905362219</v>
      </c>
      <c r="T3" s="11">
        <v>23.74</v>
      </c>
      <c r="U3" s="10">
        <v>22.6934107782898</v>
      </c>
      <c r="V3" s="11">
        <v>22.168955453149</v>
      </c>
      <c r="W3" s="11">
        <v>22.33</v>
      </c>
      <c r="X3" s="10">
        <v>23.2020218894009</v>
      </c>
      <c r="Y3" s="11">
        <v>21.3591481054788</v>
      </c>
      <c r="Z3" s="11">
        <v>26</v>
      </c>
      <c r="AA3" s="10">
        <v>26.5579291119076</v>
      </c>
      <c r="AB3" s="11">
        <v>26.5996870199693</v>
      </c>
      <c r="AC3" s="11">
        <v>22.4</v>
      </c>
      <c r="AD3" s="10">
        <v>22.2891951015233</v>
      </c>
      <c r="AE3" s="11">
        <v>22.9572624649722</v>
      </c>
      <c r="AF3" s="11">
        <v>26.51</v>
      </c>
      <c r="AG3" s="10">
        <v>26.407701833607</v>
      </c>
      <c r="AH3" s="11">
        <v>26.2979672299027</v>
      </c>
      <c r="AI3" s="11">
        <v>23.39</v>
      </c>
      <c r="AJ3" s="10">
        <v>23.4336229589805</v>
      </c>
      <c r="AK3" s="11">
        <v>22.6234338088236</v>
      </c>
      <c r="AL3" s="12"/>
      <c r="AM3" s="11">
        <f>AVERAGE(B3,E3,H3,K3,N3,Q3,T3,W3,Z3,AC3,AF3,AI3)</f>
        <v>23.4608333333333</v>
      </c>
      <c r="AN3" s="11">
        <f>AVERAGE(C3,F3,I3,L3,O3,R3,U3,X3,AA3,AD3,AG3,AJ3)</f>
        <v>23.405777269292</v>
      </c>
      <c r="AO3" s="11">
        <f>AVERAGE(D3,G3,J3,M3,P3,S3,V3,Y3,AB3,AE3,AH3,AK3)</f>
        <v>23.2433755610529</v>
      </c>
    </row>
    <row r="4" ht="20.35" customHeight="1">
      <c r="A4" s="13">
        <v>1911</v>
      </c>
      <c r="B4" s="14">
        <v>19.24</v>
      </c>
      <c r="C4" s="15">
        <v>18.5768673597444</v>
      </c>
      <c r="D4" s="16">
        <v>17.8642093287074</v>
      </c>
      <c r="E4" s="16">
        <v>27.29</v>
      </c>
      <c r="F4" s="15">
        <v>26.7236474610237</v>
      </c>
      <c r="G4" s="16">
        <v>26.833956093190</v>
      </c>
      <c r="H4" s="16">
        <v>23.66</v>
      </c>
      <c r="I4" s="15">
        <v>23.6053955453149</v>
      </c>
      <c r="J4" s="16">
        <v>24.2166033026114</v>
      </c>
      <c r="K4" s="16">
        <v>22</v>
      </c>
      <c r="L4" s="15">
        <v>22.0269342037891</v>
      </c>
      <c r="M4" s="16">
        <v>22.3950192012289</v>
      </c>
      <c r="N4" t="s" s="17">
        <v>17</v>
      </c>
      <c r="O4" t="s" s="18">
        <v>18</v>
      </c>
      <c r="P4" t="s" s="17">
        <v>18</v>
      </c>
      <c r="Q4" s="16">
        <v>19.94</v>
      </c>
      <c r="R4" s="15">
        <v>20.0378648233487</v>
      </c>
      <c r="S4" s="16">
        <v>19.9107610087046</v>
      </c>
      <c r="T4" s="16">
        <v>23.46</v>
      </c>
      <c r="U4" s="15">
        <v>22.3949923195085</v>
      </c>
      <c r="V4" s="16">
        <v>21.8523841525858</v>
      </c>
      <c r="W4" s="16">
        <v>22.25</v>
      </c>
      <c r="X4" s="15">
        <v>23.0780670762929</v>
      </c>
      <c r="Y4" s="16">
        <v>21.3440469790067</v>
      </c>
      <c r="Z4" s="16">
        <v>25.7</v>
      </c>
      <c r="AA4" s="15">
        <v>26.2543260368664</v>
      </c>
      <c r="AB4" s="16">
        <v>26.2990034562212</v>
      </c>
      <c r="AC4" s="16">
        <v>21.62</v>
      </c>
      <c r="AD4" s="15">
        <v>21.4979325512082</v>
      </c>
      <c r="AE4" s="16">
        <v>22.1971730404639</v>
      </c>
      <c r="AF4" s="16">
        <v>26.66</v>
      </c>
      <c r="AG4" s="15">
        <v>26.5546367215778</v>
      </c>
      <c r="AH4" s="16">
        <v>26.4715533352755</v>
      </c>
      <c r="AI4" s="16">
        <v>23.32</v>
      </c>
      <c r="AJ4" s="15">
        <v>23.3459243515723</v>
      </c>
      <c r="AK4" s="16">
        <v>22.5268009649169</v>
      </c>
      <c r="AL4" s="19"/>
      <c r="AM4" s="16">
        <f>AVERAGE(B4,E4,H4,K4,N4,Q4,T4,W4,Z4,AC4,AF4,AI4)</f>
        <v>23.1945454545455</v>
      </c>
      <c r="AN4" s="16">
        <f>AVERAGE(C4,F4,I4,L4,O4,R4,U4,X4,AA4,AD4,AG4,AJ4)</f>
        <v>23.0996898591134</v>
      </c>
      <c r="AO4" s="16">
        <f>AVERAGE(D4,G4,J4,M4,P4,S4,V4,Y4,AB4,AE4,AH4,AK4)</f>
        <v>22.9010464420829</v>
      </c>
    </row>
    <row r="5" ht="20.35" customHeight="1">
      <c r="A5" s="13">
        <v>1912</v>
      </c>
      <c r="B5" s="14">
        <v>20.38</v>
      </c>
      <c r="C5" s="15">
        <v>19.7513914015166</v>
      </c>
      <c r="D5" s="16">
        <v>19.1311919549058</v>
      </c>
      <c r="E5" s="16">
        <v>28.02</v>
      </c>
      <c r="F5" s="15">
        <v>27.3645556791497</v>
      </c>
      <c r="G5" s="16">
        <v>27.7415381287851</v>
      </c>
      <c r="H5" s="16">
        <v>25.26</v>
      </c>
      <c r="I5" s="15">
        <v>25.2187603510073</v>
      </c>
      <c r="J5" s="16">
        <v>25.8017028179459</v>
      </c>
      <c r="K5" s="16">
        <v>22.47</v>
      </c>
      <c r="L5" s="15">
        <v>22.4811036954641</v>
      </c>
      <c r="M5" s="16">
        <v>22.8945881226054</v>
      </c>
      <c r="N5" s="16">
        <v>23.51</v>
      </c>
      <c r="O5" s="15">
        <v>23.805133172661</v>
      </c>
      <c r="P5" s="16">
        <v>24.1753883945124</v>
      </c>
      <c r="Q5" t="s" s="17">
        <v>17</v>
      </c>
      <c r="R5" t="s" s="18">
        <v>18</v>
      </c>
      <c r="S5" t="s" s="17">
        <v>18</v>
      </c>
      <c r="T5" s="16">
        <v>23.8</v>
      </c>
      <c r="U5" s="15">
        <v>22.696242120875</v>
      </c>
      <c r="V5" s="16">
        <v>22.1372620813249</v>
      </c>
      <c r="W5" s="16">
        <v>22.3</v>
      </c>
      <c r="X5" s="15">
        <v>23.1963125695217</v>
      </c>
      <c r="Y5" s="16">
        <v>21.3840999258435</v>
      </c>
      <c r="Z5" s="16">
        <v>26.66</v>
      </c>
      <c r="AA5" s="15">
        <v>27.191194537140</v>
      </c>
      <c r="AB5" s="16">
        <v>27.254003213447</v>
      </c>
      <c r="AC5" s="16">
        <v>22.83</v>
      </c>
      <c r="AD5" s="15">
        <v>22.7142614368699</v>
      </c>
      <c r="AE5" s="16">
        <v>23.4609773097273</v>
      </c>
      <c r="AF5" s="16">
        <v>27.7</v>
      </c>
      <c r="AG5" s="15">
        <v>27.6145896675318</v>
      </c>
      <c r="AH5" s="16">
        <v>27.4239723149178</v>
      </c>
      <c r="AI5" s="16">
        <v>23.92</v>
      </c>
      <c r="AJ5" s="15">
        <v>24.0355614262761</v>
      </c>
      <c r="AK5" s="16">
        <v>23.1126581563289</v>
      </c>
      <c r="AL5" s="19"/>
      <c r="AM5" s="16">
        <f>AVERAGE(B5,E5,H5,K5,N5,Q5,T5,W5,Z5,AC5,AF5,AI5)</f>
        <v>24.2590909090909</v>
      </c>
      <c r="AN5" s="16">
        <f>AVERAGE(C5,F5,I5,L5,O5,R5,U5,X5,AA5,AD5,AG5,AJ5)</f>
        <v>24.1881005507285</v>
      </c>
      <c r="AO5" s="16">
        <f>AVERAGE(D5,G5,J5,M5,P5,S5,V5,Y5,AB5,AE5,AH5,AK5)</f>
        <v>24.0470347654858</v>
      </c>
    </row>
    <row r="6" ht="20.35" customHeight="1">
      <c r="A6" s="13">
        <v>1913</v>
      </c>
      <c r="B6" s="14">
        <v>20.16</v>
      </c>
      <c r="C6" s="15">
        <v>19.5610035493925</v>
      </c>
      <c r="D6" s="16">
        <v>18.8652285927142</v>
      </c>
      <c r="E6" s="16">
        <v>27.32</v>
      </c>
      <c r="F6" s="15">
        <v>26.7716826676907</v>
      </c>
      <c r="G6" s="16">
        <v>26.9677848182284</v>
      </c>
      <c r="H6" s="16">
        <v>24.91</v>
      </c>
      <c r="I6" s="15">
        <v>24.9507991904585</v>
      </c>
      <c r="J6" s="16">
        <v>25.4388818484383</v>
      </c>
      <c r="K6" s="16">
        <v>22.38</v>
      </c>
      <c r="L6" s="15">
        <v>22.4723387096774</v>
      </c>
      <c r="M6" s="16">
        <v>22.8056291602663</v>
      </c>
      <c r="N6" s="16">
        <v>22.51</v>
      </c>
      <c r="O6" s="15">
        <v>22.8451081669227</v>
      </c>
      <c r="P6" s="16">
        <v>23.2478584229391</v>
      </c>
      <c r="Q6" s="16">
        <v>19.96</v>
      </c>
      <c r="R6" s="15">
        <v>20.0372055811572</v>
      </c>
      <c r="S6" s="16">
        <v>19.8870327700973</v>
      </c>
      <c r="T6" s="16">
        <v>23.62</v>
      </c>
      <c r="U6" s="15">
        <v>22.5045404505888</v>
      </c>
      <c r="V6" s="16">
        <v>21.9169124423963</v>
      </c>
      <c r="W6" s="16">
        <v>22.47</v>
      </c>
      <c r="X6" s="15">
        <v>23.2711629544291</v>
      </c>
      <c r="Y6" s="16">
        <v>21.5523707117256</v>
      </c>
      <c r="Z6" s="16">
        <v>26.19</v>
      </c>
      <c r="AA6" s="15">
        <v>26.6674609575013</v>
      </c>
      <c r="AB6" s="16">
        <v>26.7939496927804</v>
      </c>
      <c r="AC6" s="16">
        <v>22.4</v>
      </c>
      <c r="AD6" s="15">
        <v>22.2931113274008</v>
      </c>
      <c r="AE6" s="16">
        <v>23.0705869396331</v>
      </c>
      <c r="AF6" s="16">
        <v>26.5</v>
      </c>
      <c r="AG6" s="15">
        <v>26.3447119815668</v>
      </c>
      <c r="AH6" s="16">
        <v>26.2894086021505</v>
      </c>
      <c r="AI6" s="16">
        <v>23.86</v>
      </c>
      <c r="AJ6" s="15">
        <v>23.9651685735473</v>
      </c>
      <c r="AK6" s="16">
        <v>23.0498050082102</v>
      </c>
      <c r="AL6" s="19"/>
      <c r="AM6" s="16">
        <f>AVERAGE(B6,E6,H6,K6,N6,Q6,T6,W6,Z6,AC6,AF6,AI6)</f>
        <v>23.5233333333333</v>
      </c>
      <c r="AN6" s="16">
        <f>AVERAGE(C6,F6,I6,L6,O6,R6,U6,X6,AA6,AD6,AG6,AJ6)</f>
        <v>23.4736911758611</v>
      </c>
      <c r="AO6" s="16">
        <f>AVERAGE(D6,G6,J6,M6,P6,S6,V6,Y6,AB6,AE6,AH6,AK6)</f>
        <v>23.323787417465</v>
      </c>
    </row>
    <row r="7" ht="20.35" customHeight="1">
      <c r="A7" s="13">
        <v>1914</v>
      </c>
      <c r="B7" s="14">
        <v>21.59</v>
      </c>
      <c r="C7" s="15">
        <v>21.2840754602595</v>
      </c>
      <c r="D7" s="16">
        <v>20.3323049844421</v>
      </c>
      <c r="E7" s="16">
        <v>28.52</v>
      </c>
      <c r="F7" s="15">
        <v>28.1849027137737</v>
      </c>
      <c r="G7" s="16">
        <v>28.6292895545315</v>
      </c>
      <c r="H7" s="16">
        <v>26.78</v>
      </c>
      <c r="I7" s="15">
        <v>26.7741415317129</v>
      </c>
      <c r="J7" s="16">
        <v>27.426682160072</v>
      </c>
      <c r="K7" s="16">
        <v>24.36</v>
      </c>
      <c r="L7" s="15">
        <v>24.3999500768049</v>
      </c>
      <c r="M7" s="16">
        <v>24.9079877112135</v>
      </c>
      <c r="N7" s="16">
        <v>23.42</v>
      </c>
      <c r="O7" s="15">
        <v>23.7422203020993</v>
      </c>
      <c r="P7" s="16">
        <v>24.1302099334357</v>
      </c>
      <c r="Q7" s="16">
        <v>20.47</v>
      </c>
      <c r="R7" s="15">
        <v>20.5680760368664</v>
      </c>
      <c r="S7" s="16">
        <v>20.4448553507424</v>
      </c>
      <c r="T7" s="16">
        <v>24.39</v>
      </c>
      <c r="U7" s="15">
        <v>23.1171710189452</v>
      </c>
      <c r="V7" s="16">
        <v>22.4627521761393</v>
      </c>
      <c r="W7" s="16">
        <v>22.96</v>
      </c>
      <c r="X7" s="15">
        <v>23.8674641577061</v>
      </c>
      <c r="Y7" s="16">
        <v>22.0293561187916</v>
      </c>
      <c r="Z7" s="16">
        <v>27.94</v>
      </c>
      <c r="AA7" s="15">
        <v>28.4013997695853</v>
      </c>
      <c r="AB7" s="16">
        <v>28.531746031746</v>
      </c>
      <c r="AC7" s="16">
        <v>24.65</v>
      </c>
      <c r="AD7" s="15">
        <v>24.5609008822718</v>
      </c>
      <c r="AE7" s="16">
        <v>25.2391051099301</v>
      </c>
      <c r="AF7" s="16">
        <v>28.35</v>
      </c>
      <c r="AG7" s="15">
        <v>27.9027176139273</v>
      </c>
      <c r="AH7" s="16">
        <v>27.7620359703021</v>
      </c>
      <c r="AI7" s="16">
        <v>23.68</v>
      </c>
      <c r="AJ7" s="15">
        <v>23.7777425755248</v>
      </c>
      <c r="AK7" s="16">
        <v>22.8403142601126</v>
      </c>
      <c r="AL7" s="19"/>
      <c r="AM7" s="16">
        <f>AVERAGE(B7,E7,H7,K7,N7,Q7,T7,W7,Z7,AC7,AF7,AI7)</f>
        <v>24.7591666666667</v>
      </c>
      <c r="AN7" s="16">
        <f>AVERAGE(C7,F7,I7,L7,O7,R7,U7,X7,AA7,AD7,AG7,AJ7)</f>
        <v>24.7150635116231</v>
      </c>
      <c r="AO7" s="16">
        <f>AVERAGE(D7,G7,J7,M7,P7,S7,V7,Y7,AB7,AE7,AH7,AK7)</f>
        <v>24.5613866134549</v>
      </c>
    </row>
    <row r="8" ht="20.35" customHeight="1">
      <c r="A8" s="13">
        <v>1915</v>
      </c>
      <c r="B8" s="14">
        <v>20.82</v>
      </c>
      <c r="C8" s="15">
        <v>20.3387598482931</v>
      </c>
      <c r="D8" s="16">
        <v>19.5244647050515</v>
      </c>
      <c r="E8" s="16">
        <v>28.84</v>
      </c>
      <c r="F8" s="15">
        <v>27.8892350848385</v>
      </c>
      <c r="G8" s="16">
        <v>28.9583934971838</v>
      </c>
      <c r="H8" s="16">
        <v>25.55</v>
      </c>
      <c r="I8" s="15">
        <v>25.5496876600102</v>
      </c>
      <c r="J8" s="16">
        <v>26.0531752432156</v>
      </c>
      <c r="K8" s="16">
        <v>22.57</v>
      </c>
      <c r="L8" s="15">
        <v>22.6054013056836</v>
      </c>
      <c r="M8" s="16">
        <v>22.9817511520737</v>
      </c>
      <c r="N8" s="16">
        <v>23.75</v>
      </c>
      <c r="O8" s="15">
        <v>24.0065213773682</v>
      </c>
      <c r="P8" s="16">
        <v>24.4485970302099</v>
      </c>
      <c r="Q8" s="16">
        <v>20.38</v>
      </c>
      <c r="R8" s="15">
        <v>20.4295110087046</v>
      </c>
      <c r="S8" s="16">
        <v>20.335343061956</v>
      </c>
      <c r="T8" s="16">
        <v>24.6</v>
      </c>
      <c r="U8" s="15">
        <v>23.3855555555556</v>
      </c>
      <c r="V8" s="16">
        <v>22.6813626472094</v>
      </c>
      <c r="W8" s="16">
        <v>22.75</v>
      </c>
      <c r="X8" s="15">
        <v>23.5807514080901</v>
      </c>
      <c r="Y8" s="16">
        <v>21.8561187916027</v>
      </c>
      <c r="Z8" s="16">
        <v>27.08</v>
      </c>
      <c r="AA8" s="15">
        <v>27.5675544034818</v>
      </c>
      <c r="AB8" s="16">
        <v>27.6805459549411</v>
      </c>
      <c r="AC8" s="16">
        <v>22.75</v>
      </c>
      <c r="AD8" s="15">
        <v>22.6069382205978</v>
      </c>
      <c r="AE8" s="16">
        <v>23.4585022820771</v>
      </c>
      <c r="AF8" s="16">
        <v>27.82</v>
      </c>
      <c r="AG8" s="15">
        <v>27.3706201996928</v>
      </c>
      <c r="AH8" s="16">
        <v>27.2478731438812</v>
      </c>
      <c r="AI8" s="16">
        <v>24.45</v>
      </c>
      <c r="AJ8" s="15">
        <v>24.5571156443667</v>
      </c>
      <c r="AK8" s="16">
        <v>23.5587039170507</v>
      </c>
      <c r="AL8" s="19"/>
      <c r="AM8" s="16">
        <f>AVERAGE(B8,E8,H8,K8,N8,Q8,T8,W8,Z8,AC8,AF8,AI8)</f>
        <v>24.28</v>
      </c>
      <c r="AN8" s="16">
        <f>AVERAGE(C8,F8,I8,L8,O8,R8,U8,X8,AA8,AD8,AG8,AJ8)</f>
        <v>24.1573043097236</v>
      </c>
      <c r="AO8" s="16">
        <f>AVERAGE(D8,G8,J8,M8,P8,S8,V8,Y8,AB8,AE8,AH8,AK8)</f>
        <v>24.0654026188711</v>
      </c>
    </row>
    <row r="9" ht="20.35" customHeight="1">
      <c r="A9" s="13">
        <v>1916</v>
      </c>
      <c r="B9" s="14">
        <v>19.45</v>
      </c>
      <c r="C9" s="15">
        <v>18.7359009913033</v>
      </c>
      <c r="D9" s="16">
        <v>18.0715758912019</v>
      </c>
      <c r="E9" s="16">
        <v>27.11</v>
      </c>
      <c r="F9" s="15">
        <v>26.4290986899024</v>
      </c>
      <c r="G9" s="16">
        <v>27.190652267952</v>
      </c>
      <c r="H9" s="16">
        <v>24.02</v>
      </c>
      <c r="I9" s="15">
        <v>24.0234448770239</v>
      </c>
      <c r="J9" s="16">
        <v>24.5635335558027</v>
      </c>
      <c r="K9" s="16">
        <v>21.93</v>
      </c>
      <c r="L9" s="15">
        <v>21.9321628970461</v>
      </c>
      <c r="M9" s="16">
        <v>22.2782146829811</v>
      </c>
      <c r="N9" s="16">
        <v>21.84</v>
      </c>
      <c r="O9" s="15">
        <v>22.267276912619</v>
      </c>
      <c r="P9" s="16">
        <v>22.6502434804103</v>
      </c>
      <c r="Q9" s="16">
        <v>19.69</v>
      </c>
      <c r="R9" s="15">
        <v>19.7731383636139</v>
      </c>
      <c r="S9" s="16">
        <v>19.6548405635892</v>
      </c>
      <c r="T9" s="16">
        <v>23.83</v>
      </c>
      <c r="U9" s="15">
        <v>22.7259568612391</v>
      </c>
      <c r="V9" s="16">
        <v>22.1562288786482</v>
      </c>
      <c r="W9" s="16">
        <v>22.1</v>
      </c>
      <c r="X9" s="15">
        <v>22.8829430849092</v>
      </c>
      <c r="Y9" s="16">
        <v>21.0976761216166</v>
      </c>
      <c r="Z9" s="16">
        <v>25.4</v>
      </c>
      <c r="AA9" s="15">
        <v>25.9088206031393</v>
      </c>
      <c r="AB9" s="16">
        <v>26.0115653194908</v>
      </c>
      <c r="AC9" s="16">
        <v>21.66</v>
      </c>
      <c r="AD9" s="15">
        <v>21.5307338400692</v>
      </c>
      <c r="AE9" s="16">
        <v>22.3434729946855</v>
      </c>
      <c r="AF9" s="16">
        <v>26.21</v>
      </c>
      <c r="AG9" s="15">
        <v>25.6072976146336</v>
      </c>
      <c r="AH9" s="16">
        <v>25.637271659869</v>
      </c>
      <c r="AI9" s="16">
        <v>23.62</v>
      </c>
      <c r="AJ9" s="15">
        <v>23.7226928068224</v>
      </c>
      <c r="AK9" s="16">
        <v>22.784041218638</v>
      </c>
      <c r="AL9" s="19"/>
      <c r="AM9" s="16">
        <f>AVERAGE(B9,E9,H9,K9,N9,Q9,T9,W9,Z9,AC9,AF9,AI9)</f>
        <v>23.0716666666667</v>
      </c>
      <c r="AN9" s="16">
        <f>AVERAGE(C9,F9,I9,L9,O9,R9,U9,X9,AA9,AD9,AG9,AJ9)</f>
        <v>22.9616222951935</v>
      </c>
      <c r="AO9" s="16">
        <f>AVERAGE(D9,G9,J9,M9,P9,S9,V9,Y9,AB9,AE9,AH9,AK9)</f>
        <v>22.8699430529071</v>
      </c>
    </row>
    <row r="10" ht="20.35" customHeight="1">
      <c r="A10" s="13">
        <v>1917</v>
      </c>
      <c r="B10" t="s" s="20">
        <v>17</v>
      </c>
      <c r="C10" t="s" s="18">
        <v>18</v>
      </c>
      <c r="D10" s="16">
        <v>16.8027305912763</v>
      </c>
      <c r="E10" t="s" s="17">
        <v>17</v>
      </c>
      <c r="F10" t="s" s="18">
        <v>18</v>
      </c>
      <c r="G10" s="16">
        <v>27.3178104198669</v>
      </c>
      <c r="H10" s="16">
        <v>23.65</v>
      </c>
      <c r="I10" s="15">
        <v>23.5941013824885</v>
      </c>
      <c r="J10" s="16">
        <v>24.1692511520737</v>
      </c>
      <c r="K10" s="16">
        <v>21.6</v>
      </c>
      <c r="L10" s="15">
        <v>21.6401241679467</v>
      </c>
      <c r="M10" s="16">
        <v>21.9620174091142</v>
      </c>
      <c r="N10" s="16">
        <v>21.54</v>
      </c>
      <c r="O10" s="15">
        <v>21.8511021505376</v>
      </c>
      <c r="P10" s="16">
        <v>22.1686175115207</v>
      </c>
      <c r="Q10" s="16">
        <v>19.67</v>
      </c>
      <c r="R10" s="15">
        <v>19.7709971838198</v>
      </c>
      <c r="S10" s="16">
        <v>19.6047407834102</v>
      </c>
      <c r="T10" s="16">
        <v>23.3</v>
      </c>
      <c r="U10" s="15">
        <v>22.2767831541219</v>
      </c>
      <c r="V10" s="16">
        <v>21.7731470814132</v>
      </c>
      <c r="W10" s="16">
        <v>21.04</v>
      </c>
      <c r="X10" s="15">
        <v>21.562226702509</v>
      </c>
      <c r="Y10" s="16">
        <v>20.968801203277</v>
      </c>
      <c r="Z10" s="16">
        <v>25.32</v>
      </c>
      <c r="AA10" s="15">
        <v>25.9301952124936</v>
      </c>
      <c r="AB10" s="16">
        <v>25.9700358422939</v>
      </c>
      <c r="AC10" s="16">
        <v>21.18</v>
      </c>
      <c r="AD10" s="15">
        <v>21.0205315209139</v>
      </c>
      <c r="AE10" s="16">
        <v>21.8645673323093</v>
      </c>
      <c r="AF10" s="16">
        <v>26.09</v>
      </c>
      <c r="AG10" s="15">
        <v>25.5676926523298</v>
      </c>
      <c r="AH10" s="16">
        <v>25.5569246031746</v>
      </c>
      <c r="AI10" s="16">
        <v>23.04</v>
      </c>
      <c r="AJ10" s="15">
        <v>23.0821831797235</v>
      </c>
      <c r="AK10" s="16">
        <v>22.2484568612391</v>
      </c>
      <c r="AL10" s="19"/>
      <c r="AM10" s="16">
        <f>AVERAGE(B10,E10,H10,K10,N10,Q10,T10,W10,Z10,AC10,AF10,AI10)</f>
        <v>22.643</v>
      </c>
      <c r="AN10" s="16">
        <f>AVERAGE(C10,F10,I10,L10,O10,R10,U10,X10,AA10,AD10,AG10,AJ10)</f>
        <v>22.6295937306884</v>
      </c>
      <c r="AO10" s="16">
        <f>AVERAGE(D10,G10,J10,M10,P10,S10,V10,Y10,AB10,AE10,AH10,AK10)</f>
        <v>22.5339250659141</v>
      </c>
    </row>
    <row r="11" ht="20.35" customHeight="1">
      <c r="A11" s="13">
        <v>1918</v>
      </c>
      <c r="B11" t="s" s="20">
        <v>17</v>
      </c>
      <c r="C11" t="s" s="18">
        <v>18</v>
      </c>
      <c r="D11" s="16">
        <v>19.3871023506424</v>
      </c>
      <c r="E11" t="s" s="17">
        <v>17</v>
      </c>
      <c r="F11" t="s" s="18">
        <v>18</v>
      </c>
      <c r="G11" s="16">
        <v>28.8990402696118</v>
      </c>
      <c r="H11" s="16">
        <v>24.76</v>
      </c>
      <c r="I11" s="15">
        <v>24.7265956221198</v>
      </c>
      <c r="J11" s="16">
        <v>25.3170225073715</v>
      </c>
      <c r="K11" s="16">
        <v>22.14</v>
      </c>
      <c r="L11" s="15">
        <v>22.1704806707629</v>
      </c>
      <c r="M11" s="16">
        <v>22.5141929083461</v>
      </c>
      <c r="N11" s="16">
        <v>22.86</v>
      </c>
      <c r="O11" s="15">
        <v>23.1427476958525</v>
      </c>
      <c r="P11" s="16">
        <v>23.4853821044547</v>
      </c>
      <c r="Q11" t="s" s="17">
        <v>17</v>
      </c>
      <c r="R11" t="s" s="18">
        <v>18</v>
      </c>
      <c r="S11" t="s" s="17">
        <v>18</v>
      </c>
      <c r="T11" s="16">
        <v>23.32</v>
      </c>
      <c r="U11" s="15">
        <v>22.2378705837174</v>
      </c>
      <c r="V11" s="16">
        <v>21.7381285202253</v>
      </c>
      <c r="W11" s="16">
        <v>21.89</v>
      </c>
      <c r="X11" s="15">
        <v>22.4754473886329</v>
      </c>
      <c r="Y11" s="16">
        <v>21.7935253456221</v>
      </c>
      <c r="Z11" s="16">
        <v>26.66</v>
      </c>
      <c r="AA11" s="15">
        <v>27.2411533538146</v>
      </c>
      <c r="AB11" s="16">
        <v>27.3080561955965</v>
      </c>
      <c r="AC11" s="16">
        <v>22.25</v>
      </c>
      <c r="AD11" s="15">
        <v>22.1194415090842</v>
      </c>
      <c r="AE11" s="16">
        <v>22.9336962365591</v>
      </c>
      <c r="AF11" s="16">
        <v>27.07</v>
      </c>
      <c r="AG11" s="15">
        <v>26.6704262672811</v>
      </c>
      <c r="AH11" s="16">
        <v>26.5530446748592</v>
      </c>
      <c r="AI11" s="16">
        <v>23.19</v>
      </c>
      <c r="AJ11" s="15">
        <v>23.2371159754224</v>
      </c>
      <c r="AK11" s="16">
        <v>22.4165693804403</v>
      </c>
      <c r="AL11" s="19"/>
      <c r="AM11" s="16">
        <f>AVERAGE(B11,E11,H11,K11,N11,Q11,T11,W11,Z11,AC11,AF11,AI11)</f>
        <v>23.7933333333333</v>
      </c>
      <c r="AN11" s="16">
        <f>AVERAGE(C11,F11,I11,L11,O11,R11,U11,X11,AA11,AD11,AG11,AJ11)</f>
        <v>23.7801421185209</v>
      </c>
      <c r="AO11" s="16">
        <f>AVERAGE(D11,G11,J11,M11,P11,S11,V11,Y11,AB11,AE11,AH11,AK11)</f>
        <v>23.849614590339</v>
      </c>
    </row>
    <row r="12" ht="20.35" customHeight="1">
      <c r="A12" s="13">
        <v>1919</v>
      </c>
      <c r="B12" s="14">
        <v>21.83</v>
      </c>
      <c r="C12" s="15">
        <v>21.6743907913555</v>
      </c>
      <c r="D12" s="16">
        <v>21.4448668714798</v>
      </c>
      <c r="E12" s="16">
        <v>29.5</v>
      </c>
      <c r="F12" s="15">
        <v>28.6102169738863</v>
      </c>
      <c r="G12" s="16">
        <v>29.5765981822837</v>
      </c>
      <c r="H12" s="16">
        <v>26.28</v>
      </c>
      <c r="I12" s="15">
        <v>26.274435196956</v>
      </c>
      <c r="J12" s="16">
        <v>26.8379358678956</v>
      </c>
      <c r="K12" s="16">
        <v>23.6</v>
      </c>
      <c r="L12" s="15">
        <v>23.664842130586</v>
      </c>
      <c r="M12" s="16">
        <v>24.0388174250049</v>
      </c>
      <c r="N12" s="16">
        <v>24.48</v>
      </c>
      <c r="O12" s="15">
        <v>24.788881716016</v>
      </c>
      <c r="P12" s="16">
        <v>25.2005740946731</v>
      </c>
      <c r="Q12" s="16">
        <v>20.38</v>
      </c>
      <c r="R12" s="15">
        <v>20.4751777548246</v>
      </c>
      <c r="S12" s="16">
        <v>20.3677196885428</v>
      </c>
      <c r="T12" s="16">
        <v>23.97</v>
      </c>
      <c r="U12" s="15">
        <v>22.8513978494624</v>
      </c>
      <c r="V12" s="16">
        <v>22.2758813364055</v>
      </c>
      <c r="W12" s="16">
        <v>22.71</v>
      </c>
      <c r="X12" s="15">
        <v>23.3244559651818</v>
      </c>
      <c r="Y12" s="16">
        <v>22.6256394009217</v>
      </c>
      <c r="Z12" s="16">
        <v>27.88</v>
      </c>
      <c r="AA12" s="15">
        <v>28.3829006656426</v>
      </c>
      <c r="AB12" s="16">
        <v>28.5382181259601</v>
      </c>
      <c r="AC12" s="16">
        <v>23.98</v>
      </c>
      <c r="AD12" s="15">
        <v>23.8677943526317</v>
      </c>
      <c r="AE12" s="16">
        <v>24.6203750640041</v>
      </c>
      <c r="AF12" s="16">
        <v>28.6</v>
      </c>
      <c r="AG12" s="15">
        <v>28.159247311828</v>
      </c>
      <c r="AH12" s="16">
        <v>27.9909325396825</v>
      </c>
      <c r="AI12" s="16">
        <v>23.64</v>
      </c>
      <c r="AJ12" s="15">
        <v>23.7376856118792</v>
      </c>
      <c r="AK12" s="16">
        <v>22.7712403993856</v>
      </c>
      <c r="AL12" s="19"/>
      <c r="AM12" s="16">
        <f>AVERAGE(B12,E12,H12,K12,N12,Q12,T12,W12,Z12,AC12,AF12,AI12)</f>
        <v>24.7375</v>
      </c>
      <c r="AN12" s="16">
        <f>AVERAGE(C12,F12,I12,L12,O12,R12,U12,X12,AA12,AD12,AG12,AJ12)</f>
        <v>24.6509521933542</v>
      </c>
      <c r="AO12" s="16">
        <f>AVERAGE(D12,G12,J12,M12,P12,S12,V12,Y12,AB12,AE12,AH12,AK12)</f>
        <v>24.6907332496866</v>
      </c>
    </row>
    <row r="13" ht="20.35" customHeight="1">
      <c r="A13" s="13">
        <v>1920</v>
      </c>
      <c r="B13" s="14">
        <v>19.56</v>
      </c>
      <c r="C13" s="15">
        <v>19.3552725202299</v>
      </c>
      <c r="D13" s="16">
        <v>19.2610115940789</v>
      </c>
      <c r="E13" s="16">
        <v>27.14</v>
      </c>
      <c r="F13" s="15">
        <v>26.4666320291558</v>
      </c>
      <c r="G13" s="16">
        <v>27.1583830776422</v>
      </c>
      <c r="H13" s="16">
        <v>24.13</v>
      </c>
      <c r="I13" s="15">
        <v>24.0680294153621</v>
      </c>
      <c r="J13" s="16">
        <v>24.624756365097</v>
      </c>
      <c r="K13" s="16">
        <v>22.3</v>
      </c>
      <c r="L13" s="15">
        <v>22.3310731059202</v>
      </c>
      <c r="M13" s="16">
        <v>22.6760381905821</v>
      </c>
      <c r="N13" s="16">
        <v>22.14</v>
      </c>
      <c r="O13" s="15">
        <v>22.4961793085792</v>
      </c>
      <c r="P13" s="16">
        <v>22.8506332653566</v>
      </c>
      <c r="Q13" s="16">
        <v>19.45</v>
      </c>
      <c r="R13" s="15">
        <v>19.5238666419478</v>
      </c>
      <c r="S13" s="16">
        <v>19.4281494870844</v>
      </c>
      <c r="T13" s="16">
        <v>23.51</v>
      </c>
      <c r="U13" s="15">
        <v>22.3490529600791</v>
      </c>
      <c r="V13" s="16">
        <v>21.7593118897541</v>
      </c>
      <c r="W13" s="16">
        <v>21.7</v>
      </c>
      <c r="X13" s="15">
        <v>22.2425395501174</v>
      </c>
      <c r="Y13" s="16">
        <v>21.6799830058089</v>
      </c>
      <c r="Z13" s="16">
        <v>25.88</v>
      </c>
      <c r="AA13" s="15">
        <v>26.5020544432085</v>
      </c>
      <c r="AB13" s="16">
        <v>26.5306970708194</v>
      </c>
      <c r="AC13" s="16">
        <v>22.41</v>
      </c>
      <c r="AD13" s="15">
        <v>22.3261784625481</v>
      </c>
      <c r="AE13" s="16">
        <v>23.1259176642478</v>
      </c>
      <c r="AF13" s="16">
        <v>26.09</v>
      </c>
      <c r="AG13" s="15">
        <v>25.5747469410456</v>
      </c>
      <c r="AH13" s="16">
        <v>25.5658713385243</v>
      </c>
      <c r="AI13" s="16">
        <v>22.97</v>
      </c>
      <c r="AJ13" s="15">
        <v>23.0590229885058</v>
      </c>
      <c r="AK13" s="16">
        <v>22.2208880237301</v>
      </c>
      <c r="AL13" s="19"/>
      <c r="AM13" s="16">
        <f>AVERAGE(B13,E13,H13,K13,N13,Q13,T13,W13,Z13,AC13,AF13,AI13)</f>
        <v>23.1066666666667</v>
      </c>
      <c r="AN13" s="16">
        <f>AVERAGE(C13,F13,I13,L13,O13,R13,U13,X13,AA13,AD13,AG13,AJ13)</f>
        <v>23.0245540305583</v>
      </c>
      <c r="AO13" s="16">
        <f>AVERAGE(D13,G13,J13,M13,P13,S13,V13,Y13,AB13,AE13,AH13,AK13)</f>
        <v>23.0734700810605</v>
      </c>
    </row>
    <row r="14" ht="20.35" customHeight="1">
      <c r="A14" s="13">
        <v>1921</v>
      </c>
      <c r="B14" s="14">
        <v>19.79</v>
      </c>
      <c r="C14" s="15">
        <v>19.549953244753</v>
      </c>
      <c r="D14" s="16">
        <v>19.5952598566308</v>
      </c>
      <c r="E14" s="16">
        <v>27.46</v>
      </c>
      <c r="F14" s="15">
        <v>26.7703110599078</v>
      </c>
      <c r="G14" s="16">
        <v>27.5075281618024</v>
      </c>
      <c r="H14" t="s" s="17">
        <v>17</v>
      </c>
      <c r="I14" t="s" s="18">
        <v>18</v>
      </c>
      <c r="J14" t="s" s="17">
        <v>18</v>
      </c>
      <c r="K14" s="16">
        <v>23.02</v>
      </c>
      <c r="L14" s="15">
        <v>23.065490509247</v>
      </c>
      <c r="M14" s="16">
        <v>23.4609997439836</v>
      </c>
      <c r="N14" s="16">
        <v>22.35</v>
      </c>
      <c r="O14" s="15">
        <v>22.6946982979325</v>
      </c>
      <c r="P14" s="16">
        <v>22.9709037378392</v>
      </c>
      <c r="Q14" s="16">
        <v>19.78</v>
      </c>
      <c r="R14" s="15">
        <v>19.8641289042499</v>
      </c>
      <c r="S14" s="16">
        <v>19.7251945724526</v>
      </c>
      <c r="T14" s="16">
        <v>24.16</v>
      </c>
      <c r="U14" s="15">
        <v>22.9924718381977</v>
      </c>
      <c r="V14" s="21">
        <v>22.4</v>
      </c>
      <c r="W14" s="16">
        <v>22.34</v>
      </c>
      <c r="X14" s="15">
        <v>22.923938172043</v>
      </c>
      <c r="Y14" s="16">
        <v>22.2533947772657</v>
      </c>
      <c r="Z14" s="16">
        <v>27.04</v>
      </c>
      <c r="AA14" s="15">
        <v>27.5973534306196</v>
      </c>
      <c r="AB14" s="16">
        <v>27.7036283922171</v>
      </c>
      <c r="AC14" s="16">
        <v>23.04</v>
      </c>
      <c r="AD14" s="15">
        <v>22.883004904038</v>
      </c>
      <c r="AE14" s="16">
        <v>23.674110872751</v>
      </c>
      <c r="AF14" s="16">
        <v>27.01</v>
      </c>
      <c r="AG14" s="15">
        <v>26.5749942396313</v>
      </c>
      <c r="AH14" s="16">
        <v>26.4412736815156</v>
      </c>
      <c r="AI14" s="16">
        <v>23.28</v>
      </c>
      <c r="AJ14" s="15">
        <v>23.3753622631848</v>
      </c>
      <c r="AK14" s="16">
        <v>22.5097183819764</v>
      </c>
      <c r="AL14" s="19"/>
      <c r="AM14" s="16">
        <f>AVERAGE(B14,E14,H14,K14,N14,Q14,T14,W14,Z14,AC14,AF14,AI14)</f>
        <v>23.57</v>
      </c>
      <c r="AN14" s="16">
        <f>AVERAGE(C14,F14,I14,L14,O14,R14,U14,X14,AA14,AD14,AG14,AJ14)</f>
        <v>23.4810642603459</v>
      </c>
      <c r="AO14" s="16">
        <f>AVERAGE(D14,G14,J14,M14,P14,S14,V14,Y14,AB14,AE14,AH14,AK14)</f>
        <v>23.4765465616759</v>
      </c>
    </row>
    <row r="15" ht="20.35" customHeight="1">
      <c r="A15" s="13">
        <v>1922</v>
      </c>
      <c r="B15" s="14">
        <v>20.29</v>
      </c>
      <c r="C15" s="15">
        <v>20.1318558539471</v>
      </c>
      <c r="D15" s="16">
        <v>20.0738485663083</v>
      </c>
      <c r="E15" s="16">
        <v>28.7</v>
      </c>
      <c r="F15" s="15">
        <v>27.8668209165387</v>
      </c>
      <c r="G15" s="16">
        <v>28.8148777521761</v>
      </c>
      <c r="H15" s="16">
        <v>25.86</v>
      </c>
      <c r="I15" s="15">
        <v>25.513236047107</v>
      </c>
      <c r="J15" s="16">
        <v>26.4235650281618</v>
      </c>
      <c r="K15" s="16">
        <v>23.19</v>
      </c>
      <c r="L15" s="15">
        <v>23.2292265754817</v>
      </c>
      <c r="M15" s="16">
        <v>23.6409117493865</v>
      </c>
      <c r="N15" s="16">
        <v>23.49</v>
      </c>
      <c r="O15" s="15">
        <v>23.7894367639529</v>
      </c>
      <c r="P15" s="16">
        <v>24.0952451356887</v>
      </c>
      <c r="Q15" s="16">
        <v>20.03</v>
      </c>
      <c r="R15" s="15">
        <v>20.0977634761728</v>
      </c>
      <c r="S15" s="16">
        <v>20.0434090568003</v>
      </c>
      <c r="T15" s="16">
        <v>24.55</v>
      </c>
      <c r="U15" s="15">
        <v>23.218887608807</v>
      </c>
      <c r="V15" s="21">
        <v>22.6</v>
      </c>
      <c r="W15" s="16">
        <v>22.53</v>
      </c>
      <c r="X15" s="15">
        <v>23.1579525089606</v>
      </c>
      <c r="Y15" s="16">
        <v>22.5393170762929</v>
      </c>
      <c r="Z15" s="16">
        <v>27.58</v>
      </c>
      <c r="AA15" s="15">
        <v>28.1025300819252</v>
      </c>
      <c r="AB15" s="16">
        <v>28.1937365591398</v>
      </c>
      <c r="AC15" s="16">
        <v>23.05</v>
      </c>
      <c r="AD15" s="15">
        <v>22.9106419610855</v>
      </c>
      <c r="AE15" s="16">
        <v>23.7088216845878</v>
      </c>
      <c r="AF15" s="16">
        <v>27.73</v>
      </c>
      <c r="AG15" s="15">
        <v>27.3734545438494</v>
      </c>
      <c r="AH15" s="16">
        <v>27.1314452124936</v>
      </c>
      <c r="AI15" s="16">
        <v>23.69</v>
      </c>
      <c r="AJ15" s="15">
        <v>23.7474161546339</v>
      </c>
      <c r="AK15" s="16">
        <v>22.8654429083461</v>
      </c>
      <c r="AL15" s="19"/>
      <c r="AM15" s="16">
        <f>AVERAGE(B15,E15,H15,K15,N15,Q15,T15,W15,Z15,AC15,AF15,AI15)</f>
        <v>24.2241666666667</v>
      </c>
      <c r="AN15" s="16">
        <f>AVERAGE(C15,F15,I15,L15,O15,R15,U15,X15,AA15,AD15,AG15,AJ15)</f>
        <v>24.0949352077052</v>
      </c>
      <c r="AO15" s="16">
        <f>AVERAGE(D15,G15,J15,M15,P15,S15,V15,Y15,AB15,AE15,AH15,AK15)</f>
        <v>24.1775517274485</v>
      </c>
    </row>
    <row r="16" ht="20.35" customHeight="1">
      <c r="A16" s="13">
        <v>1923</v>
      </c>
      <c r="B16" s="14">
        <v>20.05</v>
      </c>
      <c r="C16" s="15">
        <v>19.9340458483242</v>
      </c>
      <c r="D16" s="16">
        <v>19.8426612903226</v>
      </c>
      <c r="E16" s="16">
        <v>28.92</v>
      </c>
      <c r="F16" s="15">
        <v>27.9792754736303</v>
      </c>
      <c r="G16" s="16">
        <v>28.9857206861239</v>
      </c>
      <c r="H16" s="16">
        <v>25.74</v>
      </c>
      <c r="I16" s="15">
        <v>25.4322999099529</v>
      </c>
      <c r="J16" s="16">
        <v>26.3217716333845</v>
      </c>
      <c r="K16" s="16">
        <v>22.71</v>
      </c>
      <c r="L16" s="15">
        <v>22.7287544802867</v>
      </c>
      <c r="M16" s="16">
        <v>23.1229685099846</v>
      </c>
      <c r="N16" s="16">
        <v>23.47</v>
      </c>
      <c r="O16" s="15">
        <v>23.7617152877094</v>
      </c>
      <c r="P16" s="16">
        <v>24.1900792547275</v>
      </c>
      <c r="Q16" s="16">
        <v>20.07</v>
      </c>
      <c r="R16" s="15">
        <v>20.169577065346</v>
      </c>
      <c r="S16" s="16">
        <v>20.1126720165263</v>
      </c>
      <c r="T16" s="16">
        <v>24.16</v>
      </c>
      <c r="U16" s="15">
        <v>23.0283710957501</v>
      </c>
      <c r="V16" s="21">
        <v>22.4</v>
      </c>
      <c r="W16" s="16">
        <v>22.47</v>
      </c>
      <c r="X16" s="15">
        <v>23.0190469790067</v>
      </c>
      <c r="Y16" s="16">
        <v>22.3813447260625</v>
      </c>
      <c r="Z16" s="16">
        <v>27.44</v>
      </c>
      <c r="AA16" s="15">
        <v>27.9232334869432</v>
      </c>
      <c r="AB16" s="16">
        <v>28.0508314132105</v>
      </c>
      <c r="AC16" s="16">
        <v>22.67</v>
      </c>
      <c r="AD16" s="15">
        <v>22.4940173237754</v>
      </c>
      <c r="AE16" s="16">
        <v>23.3311778176025</v>
      </c>
      <c r="AF16" s="16">
        <v>27.79</v>
      </c>
      <c r="AG16" s="15">
        <v>27.3778753950598</v>
      </c>
      <c r="AH16" s="16">
        <v>27.1980901177675</v>
      </c>
      <c r="AI16" s="16">
        <v>23.69</v>
      </c>
      <c r="AJ16" s="15">
        <v>23.7672905521126</v>
      </c>
      <c r="AK16" s="16">
        <v>22.8852125598107</v>
      </c>
      <c r="AL16" s="19"/>
      <c r="AM16" s="16">
        <f>AVERAGE(B16,E16,H16,K16,N16,Q16,T16,W16,Z16,AC16,AF16,AI16)</f>
        <v>24.0983333333333</v>
      </c>
      <c r="AN16" s="16">
        <f>AVERAGE(C16,F16,I16,L16,O16,R16,U16,X16,AA16,AD16,AG16,AJ16)</f>
        <v>23.9679585748248</v>
      </c>
      <c r="AO16" s="16">
        <f>AVERAGE(D16,G16,J16,M16,P16,S16,V16,Y16,AB16,AE16,AH16,AK16)</f>
        <v>24.0685441687936</v>
      </c>
    </row>
    <row r="17" ht="20.35" customHeight="1">
      <c r="A17" s="13">
        <v>1924</v>
      </c>
      <c r="B17" s="14">
        <v>19.17</v>
      </c>
      <c r="C17" s="15">
        <v>18.9336479245017</v>
      </c>
      <c r="D17" s="16">
        <v>18.900790693363</v>
      </c>
      <c r="E17" s="16">
        <v>27.07</v>
      </c>
      <c r="F17" s="15">
        <v>26.7382842046719</v>
      </c>
      <c r="G17" s="16">
        <v>27.1343344456804</v>
      </c>
      <c r="H17" s="16">
        <v>24.29</v>
      </c>
      <c r="I17" s="15">
        <v>23.9761281053022</v>
      </c>
      <c r="J17" s="16">
        <v>24.8093705969596</v>
      </c>
      <c r="K17" s="16">
        <v>21.47</v>
      </c>
      <c r="L17" s="15">
        <v>21.472834013101</v>
      </c>
      <c r="M17" s="16">
        <v>21.7765192806823</v>
      </c>
      <c r="N17" s="16">
        <v>21.84</v>
      </c>
      <c r="O17" s="15">
        <v>22.225537016438</v>
      </c>
      <c r="P17" s="16">
        <v>22.5354903596589</v>
      </c>
      <c r="Q17" s="16">
        <v>19.39</v>
      </c>
      <c r="R17" s="15">
        <v>19.4859510567297</v>
      </c>
      <c r="S17" s="16">
        <v>19.3045263255469</v>
      </c>
      <c r="T17" s="16">
        <v>23</v>
      </c>
      <c r="U17" s="15">
        <v>22.4761763070078</v>
      </c>
      <c r="V17" s="21">
        <v>22</v>
      </c>
      <c r="W17" s="16">
        <v>21.89</v>
      </c>
      <c r="X17" s="15">
        <v>22.4779112594241</v>
      </c>
      <c r="Y17" s="16">
        <v>21.8340226795205</v>
      </c>
      <c r="Z17" s="16">
        <v>26.66</v>
      </c>
      <c r="AA17" s="15">
        <v>27.2446678408108</v>
      </c>
      <c r="AB17" s="16">
        <v>27.341729390681</v>
      </c>
      <c r="AC17" s="16">
        <v>21.23</v>
      </c>
      <c r="AD17" s="15">
        <v>21.0574047221781</v>
      </c>
      <c r="AE17" s="16">
        <v>21.9538681868743</v>
      </c>
      <c r="AF17" s="16">
        <v>26.1</v>
      </c>
      <c r="AG17" s="15">
        <v>25.2441064145347</v>
      </c>
      <c r="AH17" s="16">
        <v>25.5860709430231</v>
      </c>
      <c r="AI17" s="16">
        <v>23.4</v>
      </c>
      <c r="AJ17" s="15">
        <v>23.4578055864541</v>
      </c>
      <c r="AK17" s="16">
        <v>22.5826517117785</v>
      </c>
      <c r="AL17" s="19"/>
      <c r="AM17" s="16">
        <f>AVERAGE(B17,E17,H17,K17,N17,Q17,T17,W17,Z17,AC17,AF17,AI17)</f>
        <v>22.9591666666667</v>
      </c>
      <c r="AN17" s="16">
        <f>AVERAGE(C17,F17,I17,L17,O17,R17,U17,X17,AA17,AD17,AG17,AJ17)</f>
        <v>22.8992045375962</v>
      </c>
      <c r="AO17" s="16">
        <f>AVERAGE(D17,G17,J17,M17,P17,S17,V17,Y17,AB17,AE17,AH17,AK17)</f>
        <v>22.9799478844807</v>
      </c>
    </row>
    <row r="18" ht="20.35" customHeight="1">
      <c r="A18" s="13">
        <v>1925</v>
      </c>
      <c r="B18" s="14">
        <v>19.77</v>
      </c>
      <c r="C18" s="15">
        <v>19.5677515360983</v>
      </c>
      <c r="D18" s="16">
        <v>19.5400140809012</v>
      </c>
      <c r="E18" s="16">
        <v>27.07</v>
      </c>
      <c r="F18" s="15">
        <v>26.6984829059829</v>
      </c>
      <c r="G18" s="16">
        <v>27.1203285543608</v>
      </c>
      <c r="H18" s="16">
        <v>24.29</v>
      </c>
      <c r="I18" s="15">
        <v>23.9295308499744</v>
      </c>
      <c r="J18" s="16">
        <v>24.8311271121352</v>
      </c>
      <c r="K18" s="16">
        <v>22.3</v>
      </c>
      <c r="L18" s="15">
        <v>22.3454806707629</v>
      </c>
      <c r="M18" s="16">
        <v>22.7069335637481</v>
      </c>
      <c r="N18" s="16">
        <v>22.91</v>
      </c>
      <c r="O18" s="15">
        <v>23.1996505376344</v>
      </c>
      <c r="P18" s="16">
        <v>23.568921530978</v>
      </c>
      <c r="Q18" s="16">
        <v>19.3</v>
      </c>
      <c r="R18" s="15">
        <v>19.3928020993344</v>
      </c>
      <c r="S18" s="16">
        <v>19.239759984639</v>
      </c>
      <c r="T18" s="16">
        <v>22.79</v>
      </c>
      <c r="U18" s="15">
        <v>22.4152636968766</v>
      </c>
      <c r="V18" s="21">
        <v>21.9</v>
      </c>
      <c r="W18" s="16">
        <v>21.47</v>
      </c>
      <c r="X18" s="15">
        <v>22.0474500768049</v>
      </c>
      <c r="Y18" s="16">
        <v>21.4224641577061</v>
      </c>
      <c r="Z18" t="s" s="17">
        <v>17</v>
      </c>
      <c r="AA18" t="s" s="18">
        <v>18</v>
      </c>
      <c r="AB18" s="16">
        <v>28.020771249360</v>
      </c>
      <c r="AC18" s="16">
        <v>21.85</v>
      </c>
      <c r="AD18" s="15">
        <v>22.242603808023</v>
      </c>
      <c r="AE18" s="16">
        <v>22.5893590345338</v>
      </c>
      <c r="AF18" s="16">
        <v>26.96</v>
      </c>
      <c r="AG18" s="15">
        <v>26.1159671018945</v>
      </c>
      <c r="AH18" s="16">
        <v>26.4146690988223</v>
      </c>
      <c r="AI18" s="16">
        <v>23</v>
      </c>
      <c r="AJ18" s="15">
        <v>22.9976195891922</v>
      </c>
      <c r="AK18" s="16">
        <v>22.2443858560794</v>
      </c>
      <c r="AL18" s="19"/>
      <c r="AM18" s="16">
        <f>AVERAGE(B18,E18,H18,K18,N18,Q18,T18,W18,Z18,AC18,AF18,AI18)</f>
        <v>22.8827272727273</v>
      </c>
      <c r="AN18" s="16">
        <f>AVERAGE(C18,F18,I18,L18,O18,R18,U18,X18,AA18,AD18,AG18,AJ18)</f>
        <v>22.8138729884162</v>
      </c>
      <c r="AO18" s="16">
        <f>AVERAGE(D18,G18,J18,M18,P18,S18,V18,Y18,AB18,AE18,AH18,AK18)</f>
        <v>23.2998945186053</v>
      </c>
    </row>
    <row r="19" ht="20.35" customHeight="1">
      <c r="A19" s="13">
        <v>1926</v>
      </c>
      <c r="B19" s="14">
        <v>20.18</v>
      </c>
      <c r="C19" s="15">
        <v>20.0031067097873</v>
      </c>
      <c r="D19" s="16">
        <v>19.9275134408602</v>
      </c>
      <c r="E19" s="16">
        <v>27.57</v>
      </c>
      <c r="F19" s="15">
        <v>27.0809222990271</v>
      </c>
      <c r="G19" s="16">
        <v>27.5978539426523</v>
      </c>
      <c r="H19" s="16">
        <v>25.38</v>
      </c>
      <c r="I19" s="15">
        <v>25.045531233999</v>
      </c>
      <c r="J19" s="16">
        <v>25.9230536354327</v>
      </c>
      <c r="K19" s="16">
        <v>22.57</v>
      </c>
      <c r="L19" s="15">
        <v>22.6214708141321</v>
      </c>
      <c r="M19" s="16">
        <v>22.9743369175627</v>
      </c>
      <c r="N19" s="16">
        <v>24.18</v>
      </c>
      <c r="O19" s="15">
        <v>24.5042165898617</v>
      </c>
      <c r="P19" s="16">
        <v>24.9260413466462</v>
      </c>
      <c r="Q19" s="16">
        <v>20.2</v>
      </c>
      <c r="R19" s="15">
        <v>20.2468787409291</v>
      </c>
      <c r="S19" s="16">
        <v>20.1756801869803</v>
      </c>
      <c r="T19" s="16">
        <v>23.95</v>
      </c>
      <c r="U19" s="15">
        <v>23.2936151679861</v>
      </c>
      <c r="V19" s="21">
        <v>22.6</v>
      </c>
      <c r="W19" s="16">
        <v>22.47</v>
      </c>
      <c r="X19" s="15">
        <v>23.0657910906298</v>
      </c>
      <c r="Y19" s="16">
        <v>22.4942018689196</v>
      </c>
      <c r="Z19" s="16">
        <v>27.29</v>
      </c>
      <c r="AA19" s="15">
        <v>27.8261041810124</v>
      </c>
      <c r="AB19" s="16">
        <v>27.9052856569027</v>
      </c>
      <c r="AC19" s="16">
        <v>21.81</v>
      </c>
      <c r="AD19" s="15">
        <v>22.5500062679874</v>
      </c>
      <c r="AE19" s="16">
        <v>22.5067338709677</v>
      </c>
      <c r="AF19" s="16">
        <v>27.65</v>
      </c>
      <c r="AG19" s="15">
        <v>26.7614298515105</v>
      </c>
      <c r="AH19" s="16">
        <v>27.1514567332309</v>
      </c>
      <c r="AI19" s="16">
        <v>23.75</v>
      </c>
      <c r="AJ19" s="15">
        <v>23.8535426267281</v>
      </c>
      <c r="AK19" s="16">
        <v>22.8987237583205</v>
      </c>
      <c r="AL19" s="19"/>
      <c r="AM19" s="16">
        <f>AVERAGE(B19,E19,H19,K19,N19,Q19,T19,W19,Z19,AC19,AF19,AI19)</f>
        <v>23.9166666666667</v>
      </c>
      <c r="AN19" s="16">
        <f>AVERAGE(C19,F19,I19,L19,O19,R19,U19,X19,AA19,AD19,AG19,AJ19)</f>
        <v>23.9043846311326</v>
      </c>
      <c r="AO19" s="16">
        <f>AVERAGE(D19,G19,J19,M19,P19,S19,V19,Y19,AB19,AE19,AH19,AK19)</f>
        <v>23.923406779873</v>
      </c>
    </row>
    <row r="20" ht="20.35" customHeight="1">
      <c r="A20" s="13">
        <v>1927</v>
      </c>
      <c r="B20" s="14">
        <v>19.87</v>
      </c>
      <c r="C20" s="15">
        <v>19.6652150537634</v>
      </c>
      <c r="D20" s="16">
        <v>19.6107853302612</v>
      </c>
      <c r="E20" s="16">
        <v>27.39</v>
      </c>
      <c r="F20" s="15">
        <v>27.027944828469</v>
      </c>
      <c r="G20" s="16">
        <v>27.4972299027138</v>
      </c>
      <c r="H20" s="16">
        <v>24.85</v>
      </c>
      <c r="I20" s="15">
        <v>24.4792196620584</v>
      </c>
      <c r="J20" s="16">
        <v>25.4234773425499</v>
      </c>
      <c r="K20" s="16">
        <v>22.69</v>
      </c>
      <c r="L20" s="15">
        <v>22.7267985813161</v>
      </c>
      <c r="M20" s="16">
        <v>23.1139797747056</v>
      </c>
      <c r="N20" s="16">
        <v>23.08</v>
      </c>
      <c r="O20" s="15">
        <v>23.3806656426011</v>
      </c>
      <c r="P20" s="16">
        <v>23.750513952893</v>
      </c>
      <c r="Q20" s="16">
        <v>19.35</v>
      </c>
      <c r="R20" s="15">
        <v>19.4213460061444</v>
      </c>
      <c r="S20" s="16">
        <v>19.289675499232</v>
      </c>
      <c r="T20" s="16">
        <v>23.07</v>
      </c>
      <c r="U20" s="15">
        <v>22.5689112903226</v>
      </c>
      <c r="V20" s="21">
        <v>22</v>
      </c>
      <c r="W20" s="16">
        <v>21.21</v>
      </c>
      <c r="X20" s="15">
        <v>21.7061386328725</v>
      </c>
      <c r="Y20" s="16">
        <v>21.1575160010241</v>
      </c>
      <c r="Z20" s="16">
        <v>26.99</v>
      </c>
      <c r="AA20" s="15">
        <v>27.5307557118138</v>
      </c>
      <c r="AB20" s="16">
        <v>27.6288871894698</v>
      </c>
      <c r="AC20" s="16">
        <v>21.78</v>
      </c>
      <c r="AD20" s="15">
        <v>22.5478859447005</v>
      </c>
      <c r="AE20" s="16">
        <v>22.5058271094867</v>
      </c>
      <c r="AF20" s="16">
        <v>27.64</v>
      </c>
      <c r="AG20" s="15">
        <v>26.7086725550435</v>
      </c>
      <c r="AH20" s="16">
        <v>27.0657654889913</v>
      </c>
      <c r="AI20" s="16">
        <v>23.27</v>
      </c>
      <c r="AJ20" s="15">
        <v>23.3450588837686</v>
      </c>
      <c r="AK20" s="16">
        <v>22.4816570660522</v>
      </c>
      <c r="AL20" s="19"/>
      <c r="AM20" s="16">
        <f>AVERAGE(B20,E20,H20,K20,N20,Q20,T20,W20,Z20,AC20,AF20,AI20)</f>
        <v>23.4325</v>
      </c>
      <c r="AN20" s="16">
        <f>AVERAGE(C20,F20,I20,L20,O20,R20,U20,X20,AA20,AD20,AG20,AJ20)</f>
        <v>23.4257177327395</v>
      </c>
      <c r="AO20" s="16">
        <f>AVERAGE(D20,G20,J20,M20,P20,S20,V20,Y20,AB20,AE20,AH20,AK20)</f>
        <v>23.460442888115</v>
      </c>
    </row>
    <row r="21" ht="20.35" customHeight="1">
      <c r="A21" s="13">
        <v>1928</v>
      </c>
      <c r="B21" t="s" s="20">
        <v>17</v>
      </c>
      <c r="C21" t="s" s="18">
        <v>18</v>
      </c>
      <c r="D21" t="s" s="17">
        <v>18</v>
      </c>
      <c r="E21" s="16">
        <v>28.26</v>
      </c>
      <c r="F21" s="15">
        <v>27.8193471140774</v>
      </c>
      <c r="G21" s="16">
        <v>28.3771829810901</v>
      </c>
      <c r="H21" s="16">
        <v>25.4</v>
      </c>
      <c r="I21" s="15">
        <v>25.1347182054134</v>
      </c>
      <c r="J21" s="16">
        <v>25.9930833642319</v>
      </c>
      <c r="K21" s="16">
        <v>22.74</v>
      </c>
      <c r="L21" s="15">
        <v>22.7950658138673</v>
      </c>
      <c r="M21" s="16">
        <v>23.1993047830923</v>
      </c>
      <c r="N21" s="16">
        <v>23.46</v>
      </c>
      <c r="O21" s="15">
        <v>23.7585270671116</v>
      </c>
      <c r="P21" s="16">
        <v>24.1787121493017</v>
      </c>
      <c r="Q21" s="16">
        <v>20.48</v>
      </c>
      <c r="R21" s="15">
        <v>20.5828670745273</v>
      </c>
      <c r="S21" s="16">
        <v>20.5188091706835</v>
      </c>
      <c r="T21" s="16">
        <v>24.1</v>
      </c>
      <c r="U21" s="15">
        <v>23.4464547027562</v>
      </c>
      <c r="V21" s="21">
        <v>22.7</v>
      </c>
      <c r="W21" s="16">
        <v>22.42</v>
      </c>
      <c r="X21" s="15">
        <v>22.9099091583241</v>
      </c>
      <c r="Y21" s="16">
        <v>22.3822942157953</v>
      </c>
      <c r="Z21" t="s" s="17">
        <v>17</v>
      </c>
      <c r="AA21" t="s" s="18">
        <v>18</v>
      </c>
      <c r="AB21" t="s" s="17">
        <v>18</v>
      </c>
      <c r="AC21" s="16">
        <v>22.4</v>
      </c>
      <c r="AD21" s="15">
        <v>22.3853632637087</v>
      </c>
      <c r="AE21" s="16">
        <v>23.1357372389074</v>
      </c>
      <c r="AF21" s="16">
        <v>28.21</v>
      </c>
      <c r="AG21" s="15">
        <v>27.2656891696241</v>
      </c>
      <c r="AH21" s="16">
        <v>27.6477374551971</v>
      </c>
      <c r="AI21" s="16">
        <v>23.91</v>
      </c>
      <c r="AJ21" s="15">
        <v>24.0240461967344</v>
      </c>
      <c r="AK21" s="16">
        <v>23.0641065028162</v>
      </c>
      <c r="AL21" s="19"/>
      <c r="AM21" s="16">
        <f>AVERAGE(B21,E21,H21,K21,N21,Q21,T21,W21,Z21,AC21,AF21,AI21)</f>
        <v>24.138</v>
      </c>
      <c r="AN21" s="16">
        <f>AVERAGE(C21,F21,I21,L21,O21,R21,U21,X21,AA21,AD21,AG21,AJ21)</f>
        <v>24.0121987766145</v>
      </c>
      <c r="AO21" s="16">
        <f>AVERAGE(D21,G21,J21,M21,P21,S21,V21,Y21,AB21,AE21,AH21,AK21)</f>
        <v>24.1196967861116</v>
      </c>
    </row>
    <row r="22" ht="20.35" customHeight="1">
      <c r="A22" s="13">
        <v>1929</v>
      </c>
      <c r="B22" s="14">
        <v>20.35</v>
      </c>
      <c r="C22" s="15">
        <v>20.1900704592102</v>
      </c>
      <c r="D22" s="16">
        <v>20.1296399414007</v>
      </c>
      <c r="E22" s="16">
        <v>27.98</v>
      </c>
      <c r="F22" s="15">
        <v>27.5687410394265</v>
      </c>
      <c r="G22" s="16">
        <v>28.0425236594452</v>
      </c>
      <c r="H22" s="16">
        <v>25.17</v>
      </c>
      <c r="I22" s="15">
        <v>24.775817190078</v>
      </c>
      <c r="J22" s="16">
        <v>25.6635515431608</v>
      </c>
      <c r="K22" s="16">
        <v>22.03</v>
      </c>
      <c r="L22" s="15">
        <v>22.1032283666155</v>
      </c>
      <c r="M22" s="16">
        <v>22.4260157450077</v>
      </c>
      <c r="N22" s="16">
        <v>22.88</v>
      </c>
      <c r="O22" s="15">
        <v>23.2024792097039</v>
      </c>
      <c r="P22" s="16">
        <v>23.607841781874</v>
      </c>
      <c r="Q22" t="s" s="17">
        <v>17</v>
      </c>
      <c r="R22" t="s" s="18">
        <v>18</v>
      </c>
      <c r="S22" t="s" s="17">
        <v>18</v>
      </c>
      <c r="T22" s="16">
        <v>23.27</v>
      </c>
      <c r="U22" s="15">
        <v>22.7643017153098</v>
      </c>
      <c r="V22" s="21">
        <v>22.1</v>
      </c>
      <c r="W22" s="16">
        <v>21.45</v>
      </c>
      <c r="X22" s="15">
        <v>22.0167665130568</v>
      </c>
      <c r="Y22" s="16">
        <v>21.4289964157706</v>
      </c>
      <c r="Z22" s="16">
        <v>26.29</v>
      </c>
      <c r="AA22" s="15">
        <v>26.8039612135177</v>
      </c>
      <c r="AB22" s="16">
        <v>26.9259088581669</v>
      </c>
      <c r="AC22" s="16">
        <v>22.32</v>
      </c>
      <c r="AD22" s="15">
        <v>22.2185739887353</v>
      </c>
      <c r="AE22" s="16">
        <v>23.0095391705069</v>
      </c>
      <c r="AF22" s="16">
        <v>27.24</v>
      </c>
      <c r="AG22" s="15">
        <v>26.3860115491836</v>
      </c>
      <c r="AH22" s="16">
        <v>26.7010593389088</v>
      </c>
      <c r="AI22" s="16">
        <v>23.54</v>
      </c>
      <c r="AJ22" s="15">
        <v>23.2084848023377</v>
      </c>
      <c r="AK22" s="16">
        <v>22.7300448690785</v>
      </c>
      <c r="AL22" s="19"/>
      <c r="AM22" s="16">
        <f>AVERAGE(B22,E22,H22,K22,N22,Q22,T22,W22,Z22,AC22,AF22,AI22)</f>
        <v>23.8654545454545</v>
      </c>
      <c r="AN22" s="16">
        <f>AVERAGE(C22,F22,I22,L22,O22,R22,U22,X22,AA22,AD22,AG22,AJ22)</f>
        <v>23.7489487315614</v>
      </c>
      <c r="AO22" s="16">
        <f>AVERAGE(D22,G22,J22,M22,P22,S22,V22,Y22,AB22,AE22,AH22,AK22)</f>
        <v>23.887738302120</v>
      </c>
    </row>
    <row r="23" ht="20.35" customHeight="1">
      <c r="A23" s="13">
        <v>1930</v>
      </c>
      <c r="B23" s="14">
        <v>20.26</v>
      </c>
      <c r="C23" s="15">
        <v>20.1031248829516</v>
      </c>
      <c r="D23" s="16">
        <v>20.1157296466974</v>
      </c>
      <c r="E23" s="16">
        <v>27.01</v>
      </c>
      <c r="F23" s="15">
        <v>26.6506009984639</v>
      </c>
      <c r="G23" s="16">
        <v>27.1029941116232</v>
      </c>
      <c r="H23" s="16">
        <v>25.03</v>
      </c>
      <c r="I23" s="15">
        <v>24.6141013824885</v>
      </c>
      <c r="J23" s="16">
        <v>25.5409043778802</v>
      </c>
      <c r="K23" s="16">
        <v>23.25</v>
      </c>
      <c r="L23" s="15">
        <v>23.3091487455197</v>
      </c>
      <c r="M23" s="16">
        <v>23.7350448028674</v>
      </c>
      <c r="N23" s="16">
        <v>22.68</v>
      </c>
      <c r="O23" s="15">
        <v>22.9248088159995</v>
      </c>
      <c r="P23" s="16">
        <v>23.3030475763782</v>
      </c>
      <c r="Q23" s="16">
        <v>19.85</v>
      </c>
      <c r="R23" s="15">
        <v>19.947934090004</v>
      </c>
      <c r="S23" s="16">
        <v>19.7981123058542</v>
      </c>
      <c r="T23" s="16">
        <v>23.56</v>
      </c>
      <c r="U23" s="15">
        <v>22.9771793394777</v>
      </c>
      <c r="V23" s="21">
        <v>22.3</v>
      </c>
      <c r="W23" s="16">
        <v>21.45</v>
      </c>
      <c r="X23" s="15">
        <v>21.9561411930363</v>
      </c>
      <c r="Y23" s="16">
        <v>21.4070526113671</v>
      </c>
      <c r="Z23" s="16">
        <v>26.22</v>
      </c>
      <c r="AA23" s="15">
        <v>26.8297086710101</v>
      </c>
      <c r="AB23" s="16">
        <v>26.8704211469534</v>
      </c>
      <c r="AC23" s="16">
        <v>23.28</v>
      </c>
      <c r="AD23" s="15">
        <v>23.144125777613</v>
      </c>
      <c r="AE23" s="16">
        <v>23.8915188172043</v>
      </c>
      <c r="AF23" s="16">
        <v>26.87</v>
      </c>
      <c r="AG23" s="15">
        <v>26.023715437788</v>
      </c>
      <c r="AH23" s="16">
        <v>26.3159006700567</v>
      </c>
      <c r="AI23" s="16">
        <v>23.67</v>
      </c>
      <c r="AJ23" s="15">
        <v>23.3477704283419</v>
      </c>
      <c r="AK23" s="16">
        <v>22.8359866783198</v>
      </c>
      <c r="AL23" s="19"/>
      <c r="AM23" s="16">
        <f>AVERAGE(B23,E23,H23,K23,N23,Q23,T23,W23,Z23,AC23,AF23,AI23)</f>
        <v>23.5941666666667</v>
      </c>
      <c r="AN23" s="16">
        <f>AVERAGE(C23,F23,I23,L23,O23,R23,U23,X23,AA23,AD23,AG23,AJ23)</f>
        <v>23.4856966468912</v>
      </c>
      <c r="AO23" s="16">
        <f>AVERAGE(D23,G23,J23,M23,P23,S23,V23,Y23,AB23,AE23,AH23,AK23)</f>
        <v>23.6013927287668</v>
      </c>
    </row>
    <row r="24" ht="20.35" customHeight="1">
      <c r="A24" s="13">
        <v>1931</v>
      </c>
      <c r="B24" s="14">
        <v>19.42</v>
      </c>
      <c r="C24" s="15">
        <v>19.1294167681904</v>
      </c>
      <c r="D24" s="16">
        <v>19.1814202508961</v>
      </c>
      <c r="E24" s="16">
        <v>26.59</v>
      </c>
      <c r="F24" s="15">
        <v>26.274897593446</v>
      </c>
      <c r="G24" s="16">
        <v>26.6627752176139</v>
      </c>
      <c r="H24" s="16">
        <v>24.28</v>
      </c>
      <c r="I24" s="15">
        <v>23.9495391705069</v>
      </c>
      <c r="J24" s="16">
        <v>24.8444719662058</v>
      </c>
      <c r="K24" s="16">
        <v>21.67</v>
      </c>
      <c r="L24" s="15">
        <v>21.7179499487967</v>
      </c>
      <c r="M24" s="16">
        <v>22.019161546339</v>
      </c>
      <c r="N24" s="16">
        <v>22.73</v>
      </c>
      <c r="O24" s="15">
        <v>23.0423892729135</v>
      </c>
      <c r="P24" s="16">
        <v>23.4107072452637</v>
      </c>
      <c r="Q24" s="16">
        <v>19.42</v>
      </c>
      <c r="R24" s="15">
        <v>19.5027464157706</v>
      </c>
      <c r="S24" s="16">
        <v>19.3669962877624</v>
      </c>
      <c r="T24" s="16">
        <v>23.06</v>
      </c>
      <c r="U24" s="15">
        <v>22.6005760368664</v>
      </c>
      <c r="V24" s="21">
        <v>22.1</v>
      </c>
      <c r="W24" s="16">
        <v>21.67</v>
      </c>
      <c r="X24" s="15">
        <v>22.2034037378392</v>
      </c>
      <c r="Y24" s="16">
        <v>21.5938810539047</v>
      </c>
      <c r="Z24" s="16">
        <v>25.45</v>
      </c>
      <c r="AA24" s="15">
        <v>26.0132443676395</v>
      </c>
      <c r="AB24" s="16">
        <v>26.1001977726575</v>
      </c>
      <c r="AC24" s="16">
        <v>21.93</v>
      </c>
      <c r="AD24" s="15">
        <v>21.8231176395289</v>
      </c>
      <c r="AE24" s="16">
        <v>22.6161763952893</v>
      </c>
      <c r="AF24" s="16">
        <v>26.46</v>
      </c>
      <c r="AG24" s="15">
        <v>25.1922996671787</v>
      </c>
      <c r="AH24" s="16">
        <v>25.9936885560676</v>
      </c>
      <c r="AI24" s="16">
        <v>23.88</v>
      </c>
      <c r="AJ24" s="15">
        <v>23.5698137480799</v>
      </c>
      <c r="AK24" s="16">
        <v>23.058922171019</v>
      </c>
      <c r="AL24" s="19"/>
      <c r="AM24" s="16">
        <f>AVERAGE(B24,E24,H24,K24,N24,Q24,T24,W24,Z24,AC24,AF24,AI24)</f>
        <v>23.0466666666667</v>
      </c>
      <c r="AN24" s="16">
        <f>AVERAGE(C24,F24,I24,L24,O24,R24,U24,X24,AA24,AD24,AG24,AJ24)</f>
        <v>22.9182828638964</v>
      </c>
      <c r="AO24" s="16">
        <f>AVERAGE(D24,G24,J24,M24,P24,S24,V24,Y24,AB24,AE24,AH24,AK24)</f>
        <v>23.0790332052516</v>
      </c>
    </row>
    <row r="25" ht="20.35" customHeight="1">
      <c r="A25" s="13">
        <v>1932</v>
      </c>
      <c r="B25" s="14">
        <v>20.36</v>
      </c>
      <c r="C25" t="s" s="18">
        <v>18</v>
      </c>
      <c r="D25" s="16">
        <v>20.0128472994685</v>
      </c>
      <c r="E25" s="16">
        <v>27.65</v>
      </c>
      <c r="F25" s="15">
        <v>27.2471919416636</v>
      </c>
      <c r="G25" s="16">
        <v>27.7660165616117</v>
      </c>
      <c r="H25" s="16">
        <v>24.9</v>
      </c>
      <c r="I25" s="15">
        <v>24.581274873316</v>
      </c>
      <c r="J25" s="16">
        <v>25.4168427882833</v>
      </c>
      <c r="K25" s="16">
        <v>22.16</v>
      </c>
      <c r="L25" s="15">
        <v>22.1747308738104</v>
      </c>
      <c r="M25" s="16">
        <v>22.5250849709554</v>
      </c>
      <c r="N25" s="16">
        <v>23.27</v>
      </c>
      <c r="O25" s="15">
        <v>23.5838780744037</v>
      </c>
      <c r="P25" s="16">
        <v>24.0382882214807</v>
      </c>
      <c r="Q25" s="16">
        <v>19.58</v>
      </c>
      <c r="R25" s="15">
        <v>19.6637277174068</v>
      </c>
      <c r="S25" s="16">
        <v>19.4892765024495</v>
      </c>
      <c r="T25" s="16">
        <v>22.65</v>
      </c>
      <c r="U25" s="15">
        <v>22.3247487949574</v>
      </c>
      <c r="V25" s="21">
        <v>21.9</v>
      </c>
      <c r="W25" s="16">
        <v>21.57</v>
      </c>
      <c r="X25" s="15">
        <v>22.1076813743666</v>
      </c>
      <c r="Y25" s="16">
        <v>21.5243378445186</v>
      </c>
      <c r="Z25" s="16">
        <v>26.5</v>
      </c>
      <c r="AA25" s="15">
        <v>27.0751461500432</v>
      </c>
      <c r="AB25" s="16">
        <v>27.1711988629341</v>
      </c>
      <c r="AC25" s="16">
        <v>22.46</v>
      </c>
      <c r="AD25" s="15">
        <v>22.3475385790208</v>
      </c>
      <c r="AE25" s="16">
        <v>23.1888419231245</v>
      </c>
      <c r="AF25" s="16">
        <v>27.99</v>
      </c>
      <c r="AG25" s="15">
        <v>26.7895606229144</v>
      </c>
      <c r="AH25" s="16">
        <v>27.4128686194537</v>
      </c>
      <c r="AI25" s="16">
        <v>23.69</v>
      </c>
      <c r="AJ25" s="15">
        <v>23.3499369194642</v>
      </c>
      <c r="AK25" s="16">
        <v>22.8250763193672</v>
      </c>
      <c r="AL25" s="19"/>
      <c r="AM25" s="16">
        <f>AVERAGE(B25,E25,H25,K25,N25,Q25,T25,W25,Z25,AC25,AF25,AI25)</f>
        <v>23.565</v>
      </c>
      <c r="AN25" s="16">
        <f>AVERAGE(C25,F25,I25,L25,O25,R25,U25,X25,AA25,AD25,AG25,AJ25)</f>
        <v>23.7495832655788</v>
      </c>
      <c r="AO25" s="16">
        <f>AVERAGE(D25,G25,J25,M25,P25,S25,V25,Y25,AB25,AE25,AH25,AK25)</f>
        <v>23.6058899928039</v>
      </c>
    </row>
    <row r="26" ht="20.35" customHeight="1">
      <c r="A26" s="13">
        <v>1933</v>
      </c>
      <c r="B26" s="14">
        <v>20.51</v>
      </c>
      <c r="C26" s="15">
        <v>20.0295528100005</v>
      </c>
      <c r="D26" s="16">
        <v>20.2673521505376</v>
      </c>
      <c r="E26" s="16">
        <v>27.36</v>
      </c>
      <c r="F26" s="15">
        <v>26.9130716007204</v>
      </c>
      <c r="G26" s="16">
        <v>27.4699987199181</v>
      </c>
      <c r="H26" s="16">
        <v>24.4</v>
      </c>
      <c r="I26" s="15">
        <v>24.0835688684076</v>
      </c>
      <c r="J26" s="16">
        <v>24.9540783410138</v>
      </c>
      <c r="K26" s="16">
        <v>22.41</v>
      </c>
      <c r="L26" s="15">
        <v>22.4622811059908</v>
      </c>
      <c r="M26" s="16">
        <v>22.8507994111623</v>
      </c>
      <c r="N26" s="16">
        <v>22.94</v>
      </c>
      <c r="O26" s="15">
        <v>22.863219406042</v>
      </c>
      <c r="P26" s="16">
        <v>23.6495148489503</v>
      </c>
      <c r="Q26" s="16">
        <v>19.02</v>
      </c>
      <c r="R26" s="15">
        <v>19.079503968254</v>
      </c>
      <c r="S26" s="16">
        <v>18.9339836149514</v>
      </c>
      <c r="T26" s="16">
        <v>22.4</v>
      </c>
      <c r="U26" s="15">
        <v>22.1205913978495</v>
      </c>
      <c r="V26" s="21">
        <v>21.7</v>
      </c>
      <c r="W26" s="16">
        <v>21.01</v>
      </c>
      <c r="X26" s="15">
        <v>21.5372158218126</v>
      </c>
      <c r="Y26" s="16">
        <v>20.9345609318997</v>
      </c>
      <c r="Z26" s="16">
        <v>26.69</v>
      </c>
      <c r="AA26" s="15">
        <v>27.2391255495524</v>
      </c>
      <c r="AB26" s="16">
        <v>27.2976958525346</v>
      </c>
      <c r="AC26" s="16">
        <v>22.64</v>
      </c>
      <c r="AD26" s="15">
        <v>22.474996027332</v>
      </c>
      <c r="AE26" s="16">
        <v>23.3474039938556</v>
      </c>
      <c r="AF26" s="16">
        <v>27.27</v>
      </c>
      <c r="AG26" s="15">
        <v>26.001061827957</v>
      </c>
      <c r="AH26" s="16">
        <v>26.6917005888377</v>
      </c>
      <c r="AI26" s="16">
        <v>23.35</v>
      </c>
      <c r="AJ26" s="15">
        <v>22.9797043010753</v>
      </c>
      <c r="AK26" s="16">
        <v>22.5137237583205</v>
      </c>
      <c r="AL26" s="19"/>
      <c r="AM26" s="16">
        <f>AVERAGE(B26,E26,H26,K26,N26,Q26,T26,W26,Z26,AC26,AF26,AI26)</f>
        <v>23.3333333333333</v>
      </c>
      <c r="AN26" s="16">
        <f>AVERAGE(C26,F26,I26,L26,O26,R26,U26,X26,AA26,AD26,AG26,AJ26)</f>
        <v>23.1486577237495</v>
      </c>
      <c r="AO26" s="16">
        <f>AVERAGE(D26,G26,J26,M26,P26,S26,V26,Y26,AB26,AE26,AH26,AK26)</f>
        <v>23.3842343509985</v>
      </c>
    </row>
    <row r="27" ht="20.35" customHeight="1">
      <c r="A27" s="13">
        <v>1934</v>
      </c>
      <c r="B27" s="14">
        <v>20.23</v>
      </c>
      <c r="C27" s="15">
        <v>19.7551476287586</v>
      </c>
      <c r="D27" s="16">
        <v>20.0449372759857</v>
      </c>
      <c r="E27" s="16">
        <v>27.47</v>
      </c>
      <c r="F27" s="15">
        <v>27.0861559139785</v>
      </c>
      <c r="G27" s="16">
        <v>27.5523297491039</v>
      </c>
      <c r="H27" s="16">
        <v>24.77</v>
      </c>
      <c r="I27" s="15">
        <v>24.4040087751823</v>
      </c>
      <c r="J27" s="16">
        <v>25.2856810035842</v>
      </c>
      <c r="K27" s="16">
        <v>22.6</v>
      </c>
      <c r="L27" s="15">
        <v>22.6219518600915</v>
      </c>
      <c r="M27" s="16">
        <v>22.9938227660364</v>
      </c>
      <c r="N27" s="16">
        <v>22.56</v>
      </c>
      <c r="O27" s="15">
        <v>22.4591756272401</v>
      </c>
      <c r="P27" s="16">
        <v>23.1636738351254</v>
      </c>
      <c r="Q27" s="16">
        <v>19.58</v>
      </c>
      <c r="R27" s="15">
        <v>19.6642025089606</v>
      </c>
      <c r="S27" s="16">
        <v>19.5007347670251</v>
      </c>
      <c r="T27" s="16">
        <v>22.24</v>
      </c>
      <c r="U27" s="15">
        <v>21.9889225682858</v>
      </c>
      <c r="V27" s="21">
        <v>21.6</v>
      </c>
      <c r="W27" s="16">
        <v>21.31</v>
      </c>
      <c r="X27" s="15">
        <v>21.8274372759857</v>
      </c>
      <c r="Y27" s="16">
        <v>21.2601025831171</v>
      </c>
      <c r="Z27" s="16">
        <v>26.9</v>
      </c>
      <c r="AA27" s="15">
        <v>27.4675985663082</v>
      </c>
      <c r="AB27" s="16">
        <v>27.5629637096774</v>
      </c>
      <c r="AC27" s="16">
        <v>22.44</v>
      </c>
      <c r="AD27" s="15">
        <v>22.3087903225806</v>
      </c>
      <c r="AE27" s="16">
        <v>23.1117831541219</v>
      </c>
      <c r="AF27" s="16">
        <v>27.19</v>
      </c>
      <c r="AG27" s="15">
        <v>26.0089516129032</v>
      </c>
      <c r="AH27" s="16">
        <v>26.6416845878136</v>
      </c>
      <c r="AI27" s="16">
        <v>23.1</v>
      </c>
      <c r="AJ27" s="15">
        <v>22.7181666666667</v>
      </c>
      <c r="AK27" s="16">
        <v>22.3200441135925</v>
      </c>
      <c r="AL27" s="19"/>
      <c r="AM27" s="16">
        <f>AVERAGE(B27,E27,H27,K27,N27,Q27,T27,W27,Z27,AC27,AF27,AI27)</f>
        <v>23.3658333333333</v>
      </c>
      <c r="AN27" s="16">
        <f>AVERAGE(C27,F27,I27,L27,O27,R27,U27,X27,AA27,AD27,AG27,AJ27)</f>
        <v>23.1925424439118</v>
      </c>
      <c r="AO27" s="16">
        <f>AVERAGE(D27,G27,J27,M27,P27,S27,V27,Y27,AB27,AE27,AH27,AK27)</f>
        <v>23.4198131287653</v>
      </c>
    </row>
    <row r="28" ht="20.35" customHeight="1">
      <c r="A28" s="13">
        <v>1935</v>
      </c>
      <c r="B28" s="14">
        <v>19.88</v>
      </c>
      <c r="C28" s="15">
        <v>19.3155366044576</v>
      </c>
      <c r="D28" s="16">
        <v>19.5935528673835</v>
      </c>
      <c r="E28" s="16">
        <v>27.36</v>
      </c>
      <c r="F28" s="15">
        <v>26.9582891705069</v>
      </c>
      <c r="G28" s="16">
        <v>27.4290476190476</v>
      </c>
      <c r="H28" s="16">
        <v>24.86</v>
      </c>
      <c r="I28" s="15">
        <v>24.5527080133128</v>
      </c>
      <c r="J28" s="16">
        <v>25.3747676651306</v>
      </c>
      <c r="K28" s="16">
        <v>21.91</v>
      </c>
      <c r="L28" s="15">
        <v>21.9560496671787</v>
      </c>
      <c r="M28" s="16">
        <v>22.3196562980031</v>
      </c>
      <c r="N28" t="s" s="17">
        <v>17</v>
      </c>
      <c r="O28" t="s" s="18">
        <v>18</v>
      </c>
      <c r="P28" t="s" s="17">
        <v>18</v>
      </c>
      <c r="Q28" s="16">
        <v>19.63</v>
      </c>
      <c r="R28" s="15">
        <v>19.7089746543779</v>
      </c>
      <c r="S28" s="16">
        <v>19.5809939836149</v>
      </c>
      <c r="T28" s="16">
        <v>22.54</v>
      </c>
      <c r="U28" s="15">
        <v>22.2834773425499</v>
      </c>
      <c r="V28" s="21">
        <v>21.8</v>
      </c>
      <c r="W28" s="16">
        <v>21.74</v>
      </c>
      <c r="X28" s="15">
        <v>22.2746774193548</v>
      </c>
      <c r="Y28" s="16">
        <v>21.6906525769373</v>
      </c>
      <c r="Z28" t="s" s="17">
        <v>17</v>
      </c>
      <c r="AA28" t="s" s="18">
        <v>18</v>
      </c>
      <c r="AB28" t="s" s="17">
        <v>18</v>
      </c>
      <c r="AC28" s="16">
        <v>21.87</v>
      </c>
      <c r="AD28" s="15">
        <v>21.7655184331797</v>
      </c>
      <c r="AE28" s="16">
        <v>22.5695321300563</v>
      </c>
      <c r="AF28" s="16">
        <v>27.56</v>
      </c>
      <c r="AG28" s="15">
        <v>26.4082354070661</v>
      </c>
      <c r="AH28" s="16">
        <v>27.0160010240656</v>
      </c>
      <c r="AI28" t="s" s="17">
        <v>17</v>
      </c>
      <c r="AJ28" t="s" s="18">
        <v>18</v>
      </c>
      <c r="AK28" t="s" s="17">
        <v>18</v>
      </c>
      <c r="AL28" s="19"/>
      <c r="AM28" s="16">
        <f>AVERAGE(B28,E28,H28,K28,N28,Q28,T28,W28,Z28,AC28,AF28,AI28)</f>
        <v>23.0388888888889</v>
      </c>
      <c r="AN28" s="16">
        <f>AVERAGE(C28,F28,I28,L28,O28,R28,U28,X28,AA28,AD28,AG28,AJ28)</f>
        <v>22.8026074124427</v>
      </c>
      <c r="AO28" s="16">
        <f>AVERAGE(D28,G28,J28,M28,P28,S28,V28,Y28,AB28,AE28,AH28,AK28)</f>
        <v>23.041578240471</v>
      </c>
    </row>
    <row r="29" ht="20.35" customHeight="1">
      <c r="A29" s="13">
        <v>1936</v>
      </c>
      <c r="B29" s="14">
        <v>20.35</v>
      </c>
      <c r="C29" s="15">
        <v>19.8618207816641</v>
      </c>
      <c r="D29" s="16">
        <v>20.0158617599802</v>
      </c>
      <c r="E29" s="16">
        <v>27.06</v>
      </c>
      <c r="F29" s="15">
        <v>26.6696718576196</v>
      </c>
      <c r="G29" s="16">
        <v>27.0819737980472</v>
      </c>
      <c r="H29" s="16">
        <v>24.3</v>
      </c>
      <c r="I29" s="15">
        <v>23.9671619700902</v>
      </c>
      <c r="J29" s="16">
        <v>24.8504625509826</v>
      </c>
      <c r="K29" s="16">
        <v>22.14</v>
      </c>
      <c r="L29" s="15">
        <v>22.1500672214669</v>
      </c>
      <c r="M29" s="16">
        <v>22.5461271783463</v>
      </c>
      <c r="N29" s="16">
        <v>23.92</v>
      </c>
      <c r="O29" s="15">
        <v>23.8140103544405</v>
      </c>
      <c r="P29" s="16">
        <v>24.5970321300563</v>
      </c>
      <c r="Q29" s="16">
        <v>19.48</v>
      </c>
      <c r="R29" s="15">
        <v>19.5597481769868</v>
      </c>
      <c r="S29" s="16">
        <v>19.4088864170065</v>
      </c>
      <c r="T29" s="16">
        <v>23.08</v>
      </c>
      <c r="U29" s="15">
        <v>22.632686009146</v>
      </c>
      <c r="V29" s="21">
        <v>22.1</v>
      </c>
      <c r="W29" s="16">
        <v>21.78</v>
      </c>
      <c r="X29" s="15">
        <v>22.2856995427018</v>
      </c>
      <c r="Y29" s="16">
        <v>21.7390900383142</v>
      </c>
      <c r="Z29" s="16">
        <v>26.43</v>
      </c>
      <c r="AA29" s="15">
        <v>26.9905567914967</v>
      </c>
      <c r="AB29" s="16">
        <v>27.105178593499</v>
      </c>
      <c r="AC29" s="16">
        <v>22.07</v>
      </c>
      <c r="AD29" s="15">
        <v>21.9335255221852</v>
      </c>
      <c r="AE29" s="16">
        <v>22.7779177481152</v>
      </c>
      <c r="AF29" s="16">
        <v>27.45</v>
      </c>
      <c r="AG29" s="15">
        <v>26.2066796440489</v>
      </c>
      <c r="AH29" s="16">
        <v>26.9086815597578</v>
      </c>
      <c r="AI29" s="16">
        <v>23.49</v>
      </c>
      <c r="AJ29" s="15">
        <v>23.1412115975422</v>
      </c>
      <c r="AK29" s="16">
        <v>22.6884645417307</v>
      </c>
      <c r="AL29" s="19"/>
      <c r="AM29" s="16">
        <f>AVERAGE(B29,E29,H29,K29,N29,Q29,T29,W29,Z29,AC29,AF29,AI29)</f>
        <v>23.4625</v>
      </c>
      <c r="AN29" s="16">
        <f>AVERAGE(C29,F29,I29,L29,O29,R29,U29,X29,AA29,AD29,AG29,AJ29)</f>
        <v>23.2677366224491</v>
      </c>
      <c r="AO29" s="16">
        <f>AVERAGE(D29,G29,J29,M29,P29,S29,V29,Y29,AB29,AE29,AH29,AK29)</f>
        <v>23.4849730263197</v>
      </c>
    </row>
    <row r="30" ht="20.35" customHeight="1">
      <c r="A30" s="13">
        <v>1937</v>
      </c>
      <c r="B30" s="14">
        <v>20.62</v>
      </c>
      <c r="C30" s="15">
        <v>20.1311301004644</v>
      </c>
      <c r="D30" s="16">
        <v>20.4287570404506</v>
      </c>
      <c r="E30" s="16">
        <v>28.14</v>
      </c>
      <c r="F30" s="15">
        <v>27.7081386505288</v>
      </c>
      <c r="G30" s="16">
        <v>28.1946185355863</v>
      </c>
      <c r="H30" s="16">
        <v>25.56</v>
      </c>
      <c r="I30" s="15">
        <v>25.2103479836503</v>
      </c>
      <c r="J30" s="16">
        <v>26.1161603942652</v>
      </c>
      <c r="K30" s="16">
        <v>22.8</v>
      </c>
      <c r="L30" s="15">
        <v>22.8188632872504</v>
      </c>
      <c r="M30" s="16">
        <v>23.1892774158236</v>
      </c>
      <c r="N30" s="16">
        <v>23.51</v>
      </c>
      <c r="O30" s="15">
        <v>23.4504294674859</v>
      </c>
      <c r="P30" s="16">
        <v>24.2031291602663</v>
      </c>
      <c r="Q30" s="16">
        <v>19.68</v>
      </c>
      <c r="R30" s="15">
        <v>19.7529485142221</v>
      </c>
      <c r="S30" s="16">
        <v>19.6000203709589</v>
      </c>
      <c r="T30" s="16">
        <v>23.09</v>
      </c>
      <c r="U30" s="15">
        <v>22.5857219662058</v>
      </c>
      <c r="V30" s="21">
        <v>22</v>
      </c>
      <c r="W30" s="16">
        <v>21.62</v>
      </c>
      <c r="X30" s="15">
        <v>22.2285074244752</v>
      </c>
      <c r="Y30" s="16">
        <v>21.5689084653142</v>
      </c>
      <c r="Z30" s="16">
        <v>27.15</v>
      </c>
      <c r="AA30" s="15">
        <v>27.7411115966594</v>
      </c>
      <c r="AB30" s="16">
        <v>27.8400332821301</v>
      </c>
      <c r="AC30" s="16">
        <v>23</v>
      </c>
      <c r="AD30" s="15">
        <v>22.8866698006603</v>
      </c>
      <c r="AE30" s="16">
        <v>23.6667786738351</v>
      </c>
      <c r="AF30" s="16">
        <v>28.11</v>
      </c>
      <c r="AG30" s="15">
        <v>26.9159056579621</v>
      </c>
      <c r="AH30" s="16">
        <v>27.5873323754789</v>
      </c>
      <c r="AI30" s="16">
        <v>23.59</v>
      </c>
      <c r="AJ30" s="15">
        <v>23.2501664106503</v>
      </c>
      <c r="AK30" s="16">
        <v>22.7393356374808</v>
      </c>
      <c r="AL30" s="19"/>
      <c r="AM30" s="16">
        <f>AVERAGE(B30,E30,H30,K30,N30,Q30,T30,W30,Z30,AC30,AF30,AI30)</f>
        <v>23.9058333333333</v>
      </c>
      <c r="AN30" s="16">
        <f>AVERAGE(C30,F30,I30,L30,O30,R30,U30,X30,AA30,AD30,AG30,AJ30)</f>
        <v>23.7233284050179</v>
      </c>
      <c r="AO30" s="16">
        <f>AVERAGE(D30,G30,J30,M30,P30,S30,V30,Y30,AB30,AE30,AH30,AK30)</f>
        <v>23.9278626126325</v>
      </c>
    </row>
    <row r="31" ht="20.35" customHeight="1">
      <c r="A31" s="13">
        <v>1938</v>
      </c>
      <c r="B31" s="14">
        <v>21.51</v>
      </c>
      <c r="C31" s="15">
        <v>21.0998041327519</v>
      </c>
      <c r="D31" s="16">
        <v>21.3840656284761</v>
      </c>
      <c r="E31" s="16">
        <v>28.6</v>
      </c>
      <c r="F31" s="15">
        <v>28.0280222734255</v>
      </c>
      <c r="G31" s="16">
        <v>28.6267953149002</v>
      </c>
      <c r="H31" s="16">
        <v>26.59</v>
      </c>
      <c r="I31" s="15">
        <v>26.2888052568698</v>
      </c>
      <c r="J31" s="16">
        <v>27.1618407578085</v>
      </c>
      <c r="K31" s="16">
        <v>23.43</v>
      </c>
      <c r="L31" s="15">
        <v>23.4754832309268</v>
      </c>
      <c r="M31" s="16">
        <v>23.9305030721966</v>
      </c>
      <c r="N31" s="16">
        <v>24.23</v>
      </c>
      <c r="O31" s="15">
        <v>24.1417991551459</v>
      </c>
      <c r="P31" s="16">
        <v>24.9579043955365</v>
      </c>
      <c r="Q31" s="16">
        <v>20.34</v>
      </c>
      <c r="R31" s="15">
        <v>20.3940044493882</v>
      </c>
      <c r="S31" s="16">
        <v>20.3071901649981</v>
      </c>
      <c r="T31" s="16">
        <v>22.87</v>
      </c>
      <c r="U31" s="15">
        <v>22.4965705943111</v>
      </c>
      <c r="V31" s="21">
        <v>22</v>
      </c>
      <c r="W31" s="16">
        <v>22.67</v>
      </c>
      <c r="X31" s="15">
        <v>23.2455523553507</v>
      </c>
      <c r="Y31" s="16">
        <v>22.097072452637</v>
      </c>
      <c r="Z31" s="16">
        <v>27.96</v>
      </c>
      <c r="AA31" s="15">
        <v>28.5966210798868</v>
      </c>
      <c r="AB31" s="16">
        <v>28.6956125695292</v>
      </c>
      <c r="AC31" s="16">
        <v>23.58</v>
      </c>
      <c r="AD31" s="15">
        <v>23.4531285202253</v>
      </c>
      <c r="AE31" s="16">
        <v>24.2388767281106</v>
      </c>
      <c r="AF31" s="16">
        <v>28.78</v>
      </c>
      <c r="AG31" s="15">
        <v>27.5802252944188</v>
      </c>
      <c r="AH31" s="16">
        <v>28.2130837173579</v>
      </c>
      <c r="AI31" s="16">
        <v>24.09</v>
      </c>
      <c r="AJ31" s="15">
        <v>23.7996505376344</v>
      </c>
      <c r="AK31" s="16">
        <v>23.1989932155658</v>
      </c>
      <c r="AL31" s="19"/>
      <c r="AM31" s="16">
        <f>AVERAGE(B31,E31,H31,K31,N31,Q31,T31,W31,Z31,AC31,AF31,AI31)</f>
        <v>24.5541666666667</v>
      </c>
      <c r="AN31" s="16">
        <f>AVERAGE(C31,F31,I31,L31,O31,R31,U31,X31,AA31,AD31,AG31,AJ31)</f>
        <v>24.3833055733613</v>
      </c>
      <c r="AO31" s="16">
        <f>AVERAGE(D31,G31,J31,M31,P31,S31,V31,Y31,AB31,AE31,AH31,AK31)</f>
        <v>24.5676615014264</v>
      </c>
    </row>
    <row r="32" ht="20.35" customHeight="1">
      <c r="A32" s="13">
        <v>1939</v>
      </c>
      <c r="B32" t="s" s="20">
        <v>17</v>
      </c>
      <c r="C32" t="s" s="18">
        <v>18</v>
      </c>
      <c r="D32" t="s" s="17">
        <v>18</v>
      </c>
      <c r="E32" s="16">
        <v>27.06</v>
      </c>
      <c r="F32" s="15">
        <v>26.7196358166923</v>
      </c>
      <c r="G32" s="16">
        <v>27.1621089349719</v>
      </c>
      <c r="H32" s="16">
        <v>24.82</v>
      </c>
      <c r="I32" s="15">
        <v>24.4486634841182</v>
      </c>
      <c r="J32" s="16">
        <v>25.2958742959549</v>
      </c>
      <c r="K32" s="16">
        <v>22.29</v>
      </c>
      <c r="L32" s="15">
        <v>22.3243238607271</v>
      </c>
      <c r="M32" s="16">
        <v>22.6528488223246</v>
      </c>
      <c r="N32" s="16">
        <v>23.39</v>
      </c>
      <c r="O32" s="15">
        <v>23.3319150025602</v>
      </c>
      <c r="P32" s="16">
        <v>24.1159331797235</v>
      </c>
      <c r="Q32" s="16">
        <v>20.18</v>
      </c>
      <c r="R32" s="15">
        <v>20.2341952257358</v>
      </c>
      <c r="S32" s="16">
        <v>20.1704669209174</v>
      </c>
      <c r="T32" s="16">
        <v>23.47</v>
      </c>
      <c r="U32" s="15">
        <v>23.0694265232975</v>
      </c>
      <c r="V32" s="21">
        <v>22.1</v>
      </c>
      <c r="W32" s="16">
        <v>22.48</v>
      </c>
      <c r="X32" s="15">
        <v>23.0068477982591</v>
      </c>
      <c r="Y32" s="16">
        <v>21.8880920378904</v>
      </c>
      <c r="Z32" s="16">
        <v>26.33</v>
      </c>
      <c r="AA32" s="15">
        <v>27.2471201794046</v>
      </c>
      <c r="AB32" s="16">
        <v>27.3443877895454</v>
      </c>
      <c r="AC32" t="s" s="17">
        <v>17</v>
      </c>
      <c r="AD32" t="s" s="18">
        <v>18</v>
      </c>
      <c r="AE32" t="s" s="17">
        <v>18</v>
      </c>
      <c r="AF32" s="16">
        <v>27.08</v>
      </c>
      <c r="AG32" s="15">
        <v>25.8602976190476</v>
      </c>
      <c r="AH32" s="16">
        <v>26.5163607270865</v>
      </c>
      <c r="AI32" s="16">
        <v>23.8</v>
      </c>
      <c r="AJ32" s="15">
        <v>23.4708885534191</v>
      </c>
      <c r="AK32" s="16">
        <v>22.9821709527341</v>
      </c>
      <c r="AL32" s="19"/>
      <c r="AM32" s="16">
        <f>AVERAGE(B32,E32,H32,K32,N32,Q32,T32,W32,Z32,AC32,AF32,AI32)</f>
        <v>24.09</v>
      </c>
      <c r="AN32" s="16">
        <f>AVERAGE(C32,F32,I32,L32,O32,R32,U32,X32,AA32,AD32,AG32,AJ32)</f>
        <v>23.9713314063262</v>
      </c>
      <c r="AO32" s="16">
        <f>AVERAGE(D32,G32,J32,M32,P32,S32,V32,Y32,AB32,AE32,AH32,AK32)</f>
        <v>24.0228243661149</v>
      </c>
    </row>
    <row r="33" ht="20.35" customHeight="1">
      <c r="A33" s="13">
        <v>1940</v>
      </c>
      <c r="B33" s="14">
        <v>21.55</v>
      </c>
      <c r="C33" s="15">
        <v>21.1240205166234</v>
      </c>
      <c r="D33" s="16">
        <v>21.3200713756025</v>
      </c>
      <c r="E33" s="16">
        <v>28.63</v>
      </c>
      <c r="F33" s="15">
        <v>28.1734482758621</v>
      </c>
      <c r="G33" s="16">
        <v>28.7196279817081</v>
      </c>
      <c r="H33" s="16">
        <v>26.32</v>
      </c>
      <c r="I33" s="15">
        <v>26.0180608083055</v>
      </c>
      <c r="J33" s="16">
        <v>26.922554999382</v>
      </c>
      <c r="K33" s="16">
        <v>23.44</v>
      </c>
      <c r="L33" s="15">
        <v>23.5196641329873</v>
      </c>
      <c r="M33" s="16">
        <v>23.9196227289581</v>
      </c>
      <c r="N33" s="16">
        <v>24.91</v>
      </c>
      <c r="O33" s="15">
        <v>24.7451951904232</v>
      </c>
      <c r="P33" s="16">
        <v>25.5493344456804</v>
      </c>
      <c r="Q33" t="s" s="17">
        <v>17</v>
      </c>
      <c r="R33" t="s" s="18">
        <v>18</v>
      </c>
      <c r="S33" t="s" s="17">
        <v>18</v>
      </c>
      <c r="T33" s="16">
        <v>23.57</v>
      </c>
      <c r="U33" s="15">
        <v>23.1285042022</v>
      </c>
      <c r="V33" s="21">
        <v>22.1</v>
      </c>
      <c r="W33" s="16">
        <v>22.82</v>
      </c>
      <c r="X33" s="15">
        <v>23.3390631565937</v>
      </c>
      <c r="Y33" s="16">
        <v>22.2410017303176</v>
      </c>
      <c r="Z33" s="16">
        <v>28.4</v>
      </c>
      <c r="AA33" s="15">
        <v>28.9343210816961</v>
      </c>
      <c r="AB33" s="16">
        <v>29.0414874986125</v>
      </c>
      <c r="AC33" s="16">
        <v>23.67</v>
      </c>
      <c r="AD33" s="15">
        <v>23.580447101718</v>
      </c>
      <c r="AE33" s="16">
        <v>24.3174280064269</v>
      </c>
      <c r="AF33" s="16">
        <v>29.01</v>
      </c>
      <c r="AG33" s="15">
        <v>27.8162795080954</v>
      </c>
      <c r="AH33" s="16">
        <v>28.4336429365962</v>
      </c>
      <c r="AI33" s="16">
        <v>24.23</v>
      </c>
      <c r="AJ33" s="15">
        <v>23.9127972438512</v>
      </c>
      <c r="AK33" s="16">
        <v>23.3527672722778</v>
      </c>
      <c r="AL33" s="19"/>
      <c r="AM33" s="16">
        <f>AVERAGE(B33,E33,H33,K33,N33,Q33,T33,W33,Z33,AC33,AF33,AI33)</f>
        <v>25.1409090909091</v>
      </c>
      <c r="AN33" s="16">
        <f>AVERAGE(C33,F33,I33,L33,O33,R33,U33,X33,AA33,AD33,AG33,AJ33)</f>
        <v>24.9356182925778</v>
      </c>
      <c r="AO33" s="16">
        <f>AVERAGE(D33,G33,J33,M33,P33,S33,V33,Y33,AB33,AE33,AH33,AK33)</f>
        <v>25.083412634142</v>
      </c>
    </row>
    <row r="34" ht="20.35" customHeight="1">
      <c r="A34" s="13">
        <v>1941</v>
      </c>
      <c r="B34" s="14">
        <v>20.05</v>
      </c>
      <c r="C34" s="15">
        <v>19.5627109584822</v>
      </c>
      <c r="D34" s="16">
        <v>19.7696460573477</v>
      </c>
      <c r="E34" s="16">
        <v>27.49</v>
      </c>
      <c r="F34" s="15">
        <v>27.0989176907322</v>
      </c>
      <c r="G34" s="16">
        <v>27.549777905786</v>
      </c>
      <c r="H34" s="16">
        <v>24.72</v>
      </c>
      <c r="I34" s="15">
        <v>24.3642089093702</v>
      </c>
      <c r="J34" s="16">
        <v>25.2751433691756</v>
      </c>
      <c r="K34" s="16">
        <v>22.37</v>
      </c>
      <c r="L34" s="15">
        <v>22.4532405273937</v>
      </c>
      <c r="M34" s="16">
        <v>22.8323035074245</v>
      </c>
      <c r="N34" t="s" s="17">
        <v>17</v>
      </c>
      <c r="O34" t="s" s="18">
        <v>18</v>
      </c>
      <c r="P34" t="s" s="17">
        <v>18</v>
      </c>
      <c r="Q34" s="16">
        <v>19.87</v>
      </c>
      <c r="R34" s="15">
        <v>19.9534386286546</v>
      </c>
      <c r="S34" s="16">
        <v>19.8357076891235</v>
      </c>
      <c r="T34" s="16">
        <v>22.86</v>
      </c>
      <c r="U34" s="15">
        <v>22.4942064374879</v>
      </c>
      <c r="V34" s="21">
        <v>21.6</v>
      </c>
      <c r="W34" s="16">
        <v>22.1</v>
      </c>
      <c r="X34" s="15">
        <v>22.5619303635433</v>
      </c>
      <c r="Y34" s="16">
        <v>21.5453360215054</v>
      </c>
      <c r="Z34" t="s" s="17">
        <v>17</v>
      </c>
      <c r="AA34" t="s" s="18">
        <v>18</v>
      </c>
      <c r="AB34" t="s" s="17">
        <v>18</v>
      </c>
      <c r="AC34" s="16">
        <v>22.22</v>
      </c>
      <c r="AD34" s="15">
        <v>22.1119169226831</v>
      </c>
      <c r="AE34" s="16">
        <v>22.9141314644137</v>
      </c>
      <c r="AF34" s="16">
        <v>27.49</v>
      </c>
      <c r="AG34" s="15">
        <v>26.293510624680</v>
      </c>
      <c r="AH34" s="16">
        <v>26.9748950332821</v>
      </c>
      <c r="AI34" s="16">
        <v>23.77</v>
      </c>
      <c r="AJ34" s="15">
        <v>23.4207153671628</v>
      </c>
      <c r="AK34" s="16">
        <v>22.9235454958772</v>
      </c>
      <c r="AL34" s="19"/>
      <c r="AM34" s="16">
        <f>AVERAGE(B34,E34,H34,K34,N34,Q34,T34,W34,Z34,AC34,AF34,AI34)</f>
        <v>23.294</v>
      </c>
      <c r="AN34" s="16">
        <f>AVERAGE(C34,F34,I34,L34,O34,R34,U34,X34,AA34,AD34,AG34,AJ34)</f>
        <v>23.031479643019</v>
      </c>
      <c r="AO34" s="16">
        <f>AVERAGE(D34,G34,J34,M34,P34,S34,V34,Y34,AB34,AE34,AH34,AK34)</f>
        <v>23.1220486543936</v>
      </c>
    </row>
    <row r="35" ht="20.35" customHeight="1">
      <c r="A35" s="13">
        <v>1942</v>
      </c>
      <c r="B35" t="s" s="20">
        <v>17</v>
      </c>
      <c r="C35" t="s" s="18">
        <v>18</v>
      </c>
      <c r="D35" t="s" s="17">
        <v>18</v>
      </c>
      <c r="E35" s="16">
        <v>27.97</v>
      </c>
      <c r="F35" s="15">
        <v>27.5661335125448</v>
      </c>
      <c r="G35" s="16">
        <v>28.0331182795699</v>
      </c>
      <c r="H35" t="s" s="17">
        <v>17</v>
      </c>
      <c r="I35" t="s" s="18">
        <v>18</v>
      </c>
      <c r="J35" s="16">
        <v>24.9241191932836</v>
      </c>
      <c r="K35" s="16">
        <v>22.87</v>
      </c>
      <c r="L35" s="15">
        <v>22.9067795125095</v>
      </c>
      <c r="M35" s="16">
        <v>23.2935349462366</v>
      </c>
      <c r="N35" s="16">
        <v>23.81</v>
      </c>
      <c r="O35" s="15">
        <v>23.6871646185356</v>
      </c>
      <c r="P35" s="16">
        <v>23.9663517665131</v>
      </c>
      <c r="Q35" s="16">
        <v>20.17</v>
      </c>
      <c r="R35" s="15">
        <v>20.229725422427</v>
      </c>
      <c r="S35" s="16">
        <v>20.1280273937532</v>
      </c>
      <c r="T35" s="16">
        <v>23.13</v>
      </c>
      <c r="U35" s="15">
        <v>22.7108634152586</v>
      </c>
      <c r="V35" s="21">
        <v>21.8</v>
      </c>
      <c r="W35" s="16">
        <v>22.32</v>
      </c>
      <c r="X35" s="15">
        <v>22.8325064004096</v>
      </c>
      <c r="Y35" s="16">
        <v>21.7409312596006</v>
      </c>
      <c r="Z35" t="s" s="17">
        <v>17</v>
      </c>
      <c r="AA35" t="s" s="18">
        <v>18</v>
      </c>
      <c r="AB35" s="16">
        <v>29.3294189849729</v>
      </c>
      <c r="AC35" s="16">
        <v>22.65</v>
      </c>
      <c r="AD35" s="15">
        <v>22.5383013312852</v>
      </c>
      <c r="AE35" s="16">
        <v>23.3391340245776</v>
      </c>
      <c r="AF35" s="16">
        <v>27.88</v>
      </c>
      <c r="AG35" s="15">
        <v>26.6273559907834</v>
      </c>
      <c r="AH35" s="16">
        <v>27.3399302355351</v>
      </c>
      <c r="AI35" s="16">
        <v>23.94</v>
      </c>
      <c r="AJ35" s="15">
        <v>23.6446844598054</v>
      </c>
      <c r="AK35" s="16">
        <v>23.1500633640553</v>
      </c>
      <c r="AL35" s="19"/>
      <c r="AM35" s="16">
        <f>AVERAGE(B35,E35,H35,K35,N35,Q35,T35,W35,Z35,AC35,AF35,AI35)</f>
        <v>23.86</v>
      </c>
      <c r="AN35" s="16">
        <f>AVERAGE(C35,F35,I35,L35,O35,R35,U35,X35,AA35,AD35,AG35,AJ35)</f>
        <v>23.638168295951</v>
      </c>
      <c r="AO35" s="16">
        <f>AVERAGE(D35,G35,J35,M35,P35,S35,V35,Y35,AB35,AE35,AH35,AK35)</f>
        <v>24.2767844952816</v>
      </c>
    </row>
    <row r="36" ht="20.35" customHeight="1">
      <c r="A36" s="13">
        <v>1943</v>
      </c>
      <c r="B36" s="14">
        <v>19.21</v>
      </c>
      <c r="C36" s="15">
        <v>18.6685808305525</v>
      </c>
      <c r="D36" s="16">
        <v>19.0117338709677</v>
      </c>
      <c r="E36" s="16">
        <v>27.25</v>
      </c>
      <c r="F36" s="15">
        <v>26.8107635688684</v>
      </c>
      <c r="G36" s="16">
        <v>27.3350422427035</v>
      </c>
      <c r="H36" s="16">
        <v>24.71</v>
      </c>
      <c r="I36" s="15">
        <v>24.3590559395801</v>
      </c>
      <c r="J36" s="16">
        <v>25.2534816021329</v>
      </c>
      <c r="K36" s="16">
        <v>22.45</v>
      </c>
      <c r="L36" s="15">
        <v>22.5900761428042</v>
      </c>
      <c r="M36" s="16">
        <v>22.5272052721719</v>
      </c>
      <c r="N36" s="16">
        <v>22.95</v>
      </c>
      <c r="O36" s="15">
        <v>22.734864024401</v>
      </c>
      <c r="P36" s="16">
        <v>23.159101062468</v>
      </c>
      <c r="Q36" s="16">
        <v>19.12</v>
      </c>
      <c r="R36" s="15">
        <v>19.1798572708653</v>
      </c>
      <c r="S36" s="16">
        <v>19.0019905273938</v>
      </c>
      <c r="T36" s="16">
        <v>22.34</v>
      </c>
      <c r="U36" s="15">
        <v>22.0652278545827</v>
      </c>
      <c r="V36" s="21">
        <v>21.3</v>
      </c>
      <c r="W36" s="16">
        <v>21.15</v>
      </c>
      <c r="X36" s="15">
        <v>21.5852777777778</v>
      </c>
      <c r="Y36" s="16">
        <v>20.5605702764977</v>
      </c>
      <c r="Z36" s="16">
        <v>26.98</v>
      </c>
      <c r="AA36" s="15">
        <v>27.6464614260009</v>
      </c>
      <c r="AB36" s="16">
        <v>27.7289042460139</v>
      </c>
      <c r="AC36" s="16">
        <v>21.61</v>
      </c>
      <c r="AD36" s="15">
        <v>21.4333326932924</v>
      </c>
      <c r="AE36" s="16">
        <v>22.3223527905786</v>
      </c>
      <c r="AF36" s="16">
        <v>27.25</v>
      </c>
      <c r="AG36" s="15">
        <v>26.0304941116232</v>
      </c>
      <c r="AH36" s="16">
        <v>26.6807396445787</v>
      </c>
      <c r="AI36" s="16">
        <v>23.45</v>
      </c>
      <c r="AJ36" s="15">
        <v>23.0997875064004</v>
      </c>
      <c r="AK36" s="16">
        <v>22.6280574756784</v>
      </c>
      <c r="AL36" s="19"/>
      <c r="AM36" s="16">
        <f>AVERAGE(B36,E36,H36,K36,N36,Q36,T36,W36,Z36,AC36,AF36,AI36)</f>
        <v>23.2058333333333</v>
      </c>
      <c r="AN36" s="16">
        <f>AVERAGE(C36,F36,I36,L36,O36,R36,U36,X36,AA36,AD36,AG36,AJ36)</f>
        <v>23.0169815955624</v>
      </c>
      <c r="AO36" s="16">
        <f>AVERAGE(D36,G36,J36,M36,P36,S36,V36,Y36,AB36,AE36,AH36,AK36)</f>
        <v>23.1257649175988</v>
      </c>
    </row>
    <row r="37" ht="20.35" customHeight="1">
      <c r="A37" s="13">
        <v>1944</v>
      </c>
      <c r="B37" t="s" s="20">
        <v>17</v>
      </c>
      <c r="C37" t="s" s="18">
        <v>18</v>
      </c>
      <c r="D37" t="s" s="17">
        <v>18</v>
      </c>
      <c r="E37" s="16">
        <v>28.21</v>
      </c>
      <c r="F37" s="15">
        <v>27.7967049808429</v>
      </c>
      <c r="G37" s="16">
        <v>28.3270368310468</v>
      </c>
      <c r="H37" s="16">
        <v>25.74</v>
      </c>
      <c r="I37" s="15">
        <v>25.3659624891855</v>
      </c>
      <c r="J37" s="16">
        <v>26.3094988258559</v>
      </c>
      <c r="K37" s="16">
        <v>22.69</v>
      </c>
      <c r="L37" s="15">
        <v>22.7909553825238</v>
      </c>
      <c r="M37" s="16">
        <v>22.7296601161785</v>
      </c>
      <c r="N37" s="16">
        <v>23.94</v>
      </c>
      <c r="O37" s="15">
        <v>23.7302814856013</v>
      </c>
      <c r="P37" s="16">
        <v>24.1543406253862</v>
      </c>
      <c r="Q37" s="16">
        <v>19.86</v>
      </c>
      <c r="R37" s="15">
        <v>19.9254622419973</v>
      </c>
      <c r="S37" s="16">
        <v>19.8192334074898</v>
      </c>
      <c r="T37" s="16">
        <v>23.09</v>
      </c>
      <c r="U37" s="15">
        <v>22.6418202323569</v>
      </c>
      <c r="V37" s="21">
        <v>21.7</v>
      </c>
      <c r="W37" s="16">
        <v>22.12</v>
      </c>
      <c r="X37" s="15">
        <v>22.5885984427141</v>
      </c>
      <c r="Y37" s="16">
        <v>21.6291144481523</v>
      </c>
      <c r="Z37" t="s" s="17">
        <v>17</v>
      </c>
      <c r="AA37" t="s" s="18">
        <v>18</v>
      </c>
      <c r="AB37" t="s" s="17">
        <v>18</v>
      </c>
      <c r="AC37" s="16">
        <v>22.58</v>
      </c>
      <c r="AD37" s="15">
        <v>22.6212863057719</v>
      </c>
      <c r="AE37" s="16">
        <v>23.2816824249166</v>
      </c>
      <c r="AF37" s="16">
        <v>28.5</v>
      </c>
      <c r="AG37" s="15">
        <v>27.3045692745025</v>
      </c>
      <c r="AH37" s="16">
        <v>27.9111565319491</v>
      </c>
      <c r="AI37" s="16">
        <v>23.67</v>
      </c>
      <c r="AJ37" s="15">
        <v>23.3424035965888</v>
      </c>
      <c r="AK37" s="16">
        <v>22.8456463972315</v>
      </c>
      <c r="AL37" s="19"/>
      <c r="AM37" s="16">
        <f>AVERAGE(B37,E37,H37,K37,N37,Q37,T37,W37,Z37,AC37,AF37,AI37)</f>
        <v>24.04</v>
      </c>
      <c r="AN37" s="16">
        <f>AVERAGE(C37,F37,I37,L37,O37,R37,U37,X37,AA37,AD37,AG37,AJ37)</f>
        <v>23.8108044432085</v>
      </c>
      <c r="AO37" s="16">
        <f>AVERAGE(D37,G37,J37,M37,P37,S37,V37,Y37,AB37,AE37,AH37,AK37)</f>
        <v>23.8707369608207</v>
      </c>
    </row>
    <row r="38" ht="20.35" customHeight="1">
      <c r="A38" s="13">
        <v>1945</v>
      </c>
      <c r="B38" s="14">
        <v>20.68</v>
      </c>
      <c r="C38" s="15">
        <v>20.2196305198016</v>
      </c>
      <c r="D38" s="16">
        <v>20.3645916759362</v>
      </c>
      <c r="E38" s="16">
        <v>27.65</v>
      </c>
      <c r="F38" s="15">
        <v>27.2438229646697</v>
      </c>
      <c r="G38" s="16">
        <v>27.7346538261207</v>
      </c>
      <c r="H38" s="16">
        <v>25.48</v>
      </c>
      <c r="I38" s="15">
        <v>25.069070144415</v>
      </c>
      <c r="J38" s="16">
        <v>25.9981596360629</v>
      </c>
      <c r="K38" s="16">
        <v>22.53</v>
      </c>
      <c r="L38" s="15">
        <v>22.6380241935484</v>
      </c>
      <c r="M38" s="16">
        <v>22.5255952380952</v>
      </c>
      <c r="N38" s="16">
        <v>23.78</v>
      </c>
      <c r="O38" s="15">
        <v>23.5608666522474</v>
      </c>
      <c r="P38" s="16">
        <v>23.9840557188764</v>
      </c>
      <c r="Q38" s="16">
        <v>19.39</v>
      </c>
      <c r="R38" s="15">
        <v>19.4571496106785</v>
      </c>
      <c r="S38" s="16">
        <v>19.3523026246094</v>
      </c>
      <c r="T38" s="16">
        <v>23.37</v>
      </c>
      <c r="U38" s="15">
        <v>22.9728929851511</v>
      </c>
      <c r="V38" s="21">
        <v>22</v>
      </c>
      <c r="W38" s="16">
        <v>21.96</v>
      </c>
      <c r="X38" s="15">
        <v>22.4418862007169</v>
      </c>
      <c r="Y38" s="16">
        <v>21.4032859703021</v>
      </c>
      <c r="Z38" s="16">
        <v>26.36</v>
      </c>
      <c r="AA38" s="15">
        <v>27.0669423076923</v>
      </c>
      <c r="AB38" s="16">
        <v>27.1461983618234</v>
      </c>
      <c r="AC38" s="16">
        <v>22.36</v>
      </c>
      <c r="AD38" s="15">
        <v>22.293476062468</v>
      </c>
      <c r="AE38" s="16">
        <v>23.0445116487455</v>
      </c>
      <c r="AF38" s="16">
        <v>28.08</v>
      </c>
      <c r="AG38" s="15">
        <v>26.8961456461596</v>
      </c>
      <c r="AH38" s="16">
        <v>27.531989057167</v>
      </c>
      <c r="AI38" s="16">
        <v>24.14</v>
      </c>
      <c r="AJ38" s="15">
        <v>23.912483358935</v>
      </c>
      <c r="AK38" s="16">
        <v>23.3061111111111</v>
      </c>
      <c r="AL38" s="19"/>
      <c r="AM38" s="16">
        <f>AVERAGE(B38,E38,H38,K38,N38,Q38,T38,W38,Z38,AC38,AF38,AI38)</f>
        <v>23.815</v>
      </c>
      <c r="AN38" s="16">
        <f>AVERAGE(C38,F38,I38,L38,O38,R38,U38,X38,AA38,AD38,AG38,AJ38)</f>
        <v>23.6476992205403</v>
      </c>
      <c r="AO38" s="16">
        <f>AVERAGE(D38,G38,J38,M38,P38,S38,V38,Y38,AB38,AE38,AH38,AK38)</f>
        <v>23.6992879057375</v>
      </c>
    </row>
    <row r="39" ht="20.35" customHeight="1">
      <c r="A39" s="13">
        <v>1946</v>
      </c>
      <c r="B39" s="14">
        <v>20.77</v>
      </c>
      <c r="C39" s="15">
        <v>20.3028615195062</v>
      </c>
      <c r="D39" s="16">
        <v>20.455066080070</v>
      </c>
      <c r="E39" s="16">
        <v>27.84</v>
      </c>
      <c r="F39" s="15">
        <v>27.4391909882233</v>
      </c>
      <c r="G39" s="16">
        <v>27.9275614439324</v>
      </c>
      <c r="H39" s="16">
        <v>25.41</v>
      </c>
      <c r="I39" s="15">
        <v>25.1092351608587</v>
      </c>
      <c r="J39" s="16">
        <v>25.9792223894667</v>
      </c>
      <c r="K39" s="16">
        <v>21.82</v>
      </c>
      <c r="L39" s="15">
        <v>21.9371436448856</v>
      </c>
      <c r="M39" s="16">
        <v>21.7432165368929</v>
      </c>
      <c r="N39" s="16">
        <v>24.22</v>
      </c>
      <c r="O39" s="15">
        <v>24.0280802081678</v>
      </c>
      <c r="P39" s="16">
        <v>24.4578296210958</v>
      </c>
      <c r="Q39" s="16">
        <v>19.86</v>
      </c>
      <c r="R39" s="15">
        <v>19.9367556323605</v>
      </c>
      <c r="S39" s="16">
        <v>19.7944156426011</v>
      </c>
      <c r="T39" s="16">
        <v>23.31</v>
      </c>
      <c r="U39" s="15">
        <v>22.9394508448541</v>
      </c>
      <c r="V39" s="21">
        <v>22</v>
      </c>
      <c r="W39" s="16">
        <v>21.83</v>
      </c>
      <c r="X39" s="15">
        <v>22.8610688684076</v>
      </c>
      <c r="Y39" s="16">
        <v>21.7682168458781</v>
      </c>
      <c r="Z39" s="16">
        <v>26.81</v>
      </c>
      <c r="AA39" s="15">
        <v>27.5302165242165</v>
      </c>
      <c r="AB39" s="16">
        <v>27.6777345679012</v>
      </c>
      <c r="AC39" s="16">
        <v>22.08</v>
      </c>
      <c r="AD39" s="15">
        <v>21.9694098822325</v>
      </c>
      <c r="AE39" s="16">
        <v>22.7946830252309</v>
      </c>
      <c r="AF39" s="16">
        <v>28.32</v>
      </c>
      <c r="AG39" s="15">
        <v>27.1184831029186</v>
      </c>
      <c r="AH39" s="16">
        <v>27.7827649181042</v>
      </c>
      <c r="AI39" s="16">
        <v>24.6</v>
      </c>
      <c r="AJ39" s="15">
        <v>24.3750443835302</v>
      </c>
      <c r="AK39" s="16">
        <v>23.7557936507936</v>
      </c>
      <c r="AL39" s="19"/>
      <c r="AM39" s="16">
        <f>AVERAGE(B39,E39,H39,K39,N39,Q39,T39,W39,Z39,AC39,AF39,AI39)</f>
        <v>23.9058333333333</v>
      </c>
      <c r="AN39" s="16">
        <f>AVERAGE(C39,F39,I39,L39,O39,R39,U39,X39,AA39,AD39,AG39,AJ39)</f>
        <v>23.7955783966801</v>
      </c>
      <c r="AO39" s="16">
        <f>AVERAGE(D39,G39,J39,M39,P39,S39,V39,Y39,AB39,AE39,AH39,AK39)</f>
        <v>23.8447087268306</v>
      </c>
    </row>
    <row r="40" ht="20.35" customHeight="1">
      <c r="A40" s="13">
        <v>1947</v>
      </c>
      <c r="B40" t="s" s="20">
        <v>17</v>
      </c>
      <c r="C40" t="s" s="18">
        <v>18</v>
      </c>
      <c r="D40" t="s" s="17">
        <v>18</v>
      </c>
      <c r="E40" s="16">
        <v>26.42</v>
      </c>
      <c r="F40" s="15">
        <v>26.1116378648234</v>
      </c>
      <c r="G40" s="16">
        <v>26.480702124936</v>
      </c>
      <c r="H40" s="16">
        <v>24.57</v>
      </c>
      <c r="I40" s="15">
        <v>24.1398048586221</v>
      </c>
      <c r="J40" s="16">
        <v>25.0807780592977</v>
      </c>
      <c r="K40" s="16">
        <v>22.12</v>
      </c>
      <c r="L40" s="15">
        <v>22.2393281114819</v>
      </c>
      <c r="M40" s="16">
        <v>22.0788047271807</v>
      </c>
      <c r="N40" s="16">
        <v>22.8</v>
      </c>
      <c r="O40" s="15">
        <v>22.6121945018274</v>
      </c>
      <c r="P40" s="16">
        <v>22.9483301331285</v>
      </c>
      <c r="Q40" s="16">
        <v>19.93</v>
      </c>
      <c r="R40" s="15">
        <v>20.0023425499232</v>
      </c>
      <c r="S40" s="16">
        <v>19.9295602918587</v>
      </c>
      <c r="T40" s="16">
        <v>23.02</v>
      </c>
      <c r="U40" s="15">
        <v>22.6679403481823</v>
      </c>
      <c r="V40" s="21">
        <v>21.8</v>
      </c>
      <c r="W40" s="16">
        <v>21.58</v>
      </c>
      <c r="X40" s="15">
        <v>22.5167492319508</v>
      </c>
      <c r="Y40" s="16">
        <v>21.5634094982079</v>
      </c>
      <c r="Z40" s="16">
        <v>26.06</v>
      </c>
      <c r="AA40" s="15">
        <v>26.8123833095916</v>
      </c>
      <c r="AB40" s="16">
        <v>26.8799344729345</v>
      </c>
      <c r="AC40" s="16">
        <v>21.98</v>
      </c>
      <c r="AD40" s="15">
        <v>21.6984971838198</v>
      </c>
      <c r="AE40" s="16">
        <v>22.6584274193549</v>
      </c>
      <c r="AF40" s="16">
        <v>26.39</v>
      </c>
      <c r="AG40" s="15">
        <v>25.1443241167435</v>
      </c>
      <c r="AH40" s="16">
        <v>25.8780753968254</v>
      </c>
      <c r="AI40" s="16">
        <v>23.79</v>
      </c>
      <c r="AJ40" s="15">
        <v>23.5029870711726</v>
      </c>
      <c r="AK40" s="16">
        <v>22.9820999743984</v>
      </c>
      <c r="AL40" s="19"/>
      <c r="AM40" s="16">
        <f>AVERAGE(B40,E40,H40,K40,N40,Q40,T40,W40,Z40,AC40,AF40,AI40)</f>
        <v>23.5145454545455</v>
      </c>
      <c r="AN40" s="16">
        <f>AVERAGE(C40,F40,I40,L40,O40,R40,U40,X40,AA40,AD40,AG40,AJ40)</f>
        <v>23.404380831649</v>
      </c>
      <c r="AO40" s="16">
        <f>AVERAGE(D40,G40,J40,M40,P40,S40,V40,Y40,AB40,AE40,AH40,AK40)</f>
        <v>23.4800110998293</v>
      </c>
    </row>
    <row r="41" ht="20.35" customHeight="1">
      <c r="A41" s="13">
        <v>1948</v>
      </c>
      <c r="B41" t="s" s="20">
        <v>17</v>
      </c>
      <c r="C41" t="s" s="18">
        <v>18</v>
      </c>
      <c r="D41" t="s" s="17">
        <v>18</v>
      </c>
      <c r="E41" s="16">
        <v>27.06</v>
      </c>
      <c r="F41" s="15">
        <v>26.6775444938821</v>
      </c>
      <c r="G41" s="16">
        <v>27.1420278704734</v>
      </c>
      <c r="H41" s="16">
        <v>25.06</v>
      </c>
      <c r="I41" s="15">
        <v>24.5608912680756</v>
      </c>
      <c r="J41" s="16">
        <v>25.5848738015785</v>
      </c>
      <c r="K41" s="16">
        <v>22.02</v>
      </c>
      <c r="L41" s="15">
        <v>22.1604122305207</v>
      </c>
      <c r="M41" s="16">
        <v>22.0258702570758</v>
      </c>
      <c r="N41" s="16">
        <v>22.85</v>
      </c>
      <c r="O41" s="15">
        <v>22.6162790089653</v>
      </c>
      <c r="P41" s="16">
        <v>22.9438975404771</v>
      </c>
      <c r="Q41" s="16">
        <v>19.49</v>
      </c>
      <c r="R41" s="15">
        <v>19.5717310697274</v>
      </c>
      <c r="S41" s="16">
        <v>19.4818216974905</v>
      </c>
      <c r="T41" s="16">
        <v>22.91</v>
      </c>
      <c r="U41" s="15">
        <v>22.5247058460017</v>
      </c>
      <c r="V41" s="21">
        <v>21.6</v>
      </c>
      <c r="W41" s="16">
        <v>21.33</v>
      </c>
      <c r="X41" s="15">
        <v>22.2369587460494</v>
      </c>
      <c r="Y41" s="16">
        <v>21.2759166490104</v>
      </c>
      <c r="Z41" s="16">
        <v>26.81</v>
      </c>
      <c r="AA41" s="15">
        <v>27.5236923076923</v>
      </c>
      <c r="AB41" s="16">
        <v>27.6183974358974</v>
      </c>
      <c r="AC41" s="16">
        <v>21.63</v>
      </c>
      <c r="AD41" s="15">
        <v>21.5536534420962</v>
      </c>
      <c r="AE41" s="16">
        <v>22.2925373872204</v>
      </c>
      <c r="AF41" s="16">
        <v>27.12</v>
      </c>
      <c r="AG41" s="15">
        <v>25.9366907675195</v>
      </c>
      <c r="AH41" s="16">
        <v>26.597030651341</v>
      </c>
      <c r="AI41" s="16">
        <v>23.57</v>
      </c>
      <c r="AJ41" s="15">
        <v>23.2200583982202</v>
      </c>
      <c r="AK41" s="16">
        <v>22.7603448275862</v>
      </c>
      <c r="AL41" s="19"/>
      <c r="AM41" s="16">
        <f>AVERAGE(B41,E41,H41,K41,N41,Q41,T41,W41,Z41,AC41,AF41,AI41)</f>
        <v>23.6227272727273</v>
      </c>
      <c r="AN41" s="16">
        <f>AVERAGE(C41,F41,I41,L41,O41,R41,U41,X41,AA41,AD41,AG41,AJ41)</f>
        <v>23.5075106889773</v>
      </c>
      <c r="AO41" s="16">
        <f>AVERAGE(D41,G41,J41,M41,P41,S41,V41,Y41,AB41,AE41,AH41,AK41)</f>
        <v>23.5747925561955</v>
      </c>
    </row>
    <row r="42" ht="20.35" customHeight="1">
      <c r="A42" s="13">
        <v>1949</v>
      </c>
      <c r="B42" t="s" s="20">
        <v>17</v>
      </c>
      <c r="C42" t="s" s="18">
        <v>18</v>
      </c>
      <c r="D42" t="s" s="17">
        <v>18</v>
      </c>
      <c r="E42" s="16">
        <v>26.5</v>
      </c>
      <c r="F42" s="15">
        <v>26.090384984639</v>
      </c>
      <c r="G42" s="16">
        <v>26.5317104454685</v>
      </c>
      <c r="H42" s="16">
        <v>24.62</v>
      </c>
      <c r="I42" s="15">
        <v>24.1872881464414</v>
      </c>
      <c r="J42" s="16">
        <v>25.1903347414234</v>
      </c>
      <c r="K42" s="16">
        <v>21.57</v>
      </c>
      <c r="L42" s="15">
        <v>21.694800876145</v>
      </c>
      <c r="M42" s="16">
        <v>21.5547139016897</v>
      </c>
      <c r="N42" s="16">
        <v>22.1</v>
      </c>
      <c r="O42" s="15">
        <v>22.143625818811</v>
      </c>
      <c r="P42" s="16">
        <v>22.8342760949963</v>
      </c>
      <c r="Q42" s="16">
        <v>19.6</v>
      </c>
      <c r="R42" s="15">
        <v>19.6950298342466</v>
      </c>
      <c r="S42" s="16">
        <v>19.546126182727</v>
      </c>
      <c r="T42" s="16">
        <v>23.28</v>
      </c>
      <c r="U42" s="15">
        <v>22.8368049155146</v>
      </c>
      <c r="V42" s="21">
        <v>21.8</v>
      </c>
      <c r="W42" s="16">
        <v>21.36</v>
      </c>
      <c r="X42" s="15">
        <v>22.2549878392217</v>
      </c>
      <c r="Y42" s="16">
        <v>21.3360556482512</v>
      </c>
      <c r="Z42" s="16">
        <v>25.52</v>
      </c>
      <c r="AA42" s="15">
        <v>26.0517490503324</v>
      </c>
      <c r="AB42" s="16">
        <v>26.2142711301045</v>
      </c>
      <c r="AC42" s="16">
        <v>21.32</v>
      </c>
      <c r="AD42" s="15">
        <v>21.2487730414747</v>
      </c>
      <c r="AE42" s="16">
        <v>22.1038440860215</v>
      </c>
      <c r="AF42" s="16">
        <v>26.83</v>
      </c>
      <c r="AG42" s="15">
        <v>25.6281640314635</v>
      </c>
      <c r="AH42" s="16">
        <v>26.3235870985398</v>
      </c>
      <c r="AI42" s="16">
        <v>23.23</v>
      </c>
      <c r="AJ42" s="15">
        <v>22.8271223758321</v>
      </c>
      <c r="AK42" s="16">
        <v>22.3860163850486</v>
      </c>
      <c r="AL42" s="19"/>
      <c r="AM42" s="16">
        <f>AVERAGE(B42,E42,H42,K42,N42,Q42,T42,W42,Z42,AC42,AF42,AI42)</f>
        <v>23.2663636363636</v>
      </c>
      <c r="AN42" s="16">
        <f>AVERAGE(C42,F42,I42,L42,O42,R42,U42,X42,AA42,AD42,AG42,AJ42)</f>
        <v>23.1507937194656</v>
      </c>
      <c r="AO42" s="16">
        <f>AVERAGE(D42,G42,J42,M42,P42,S42,V42,Y42,AB42,AE42,AH42,AK42)</f>
        <v>23.2564487012973</v>
      </c>
    </row>
    <row r="43" ht="20.35" customHeight="1">
      <c r="A43" s="13">
        <v>1950</v>
      </c>
      <c r="B43" t="s" s="20">
        <v>17</v>
      </c>
      <c r="C43" t="s" s="18">
        <v>18</v>
      </c>
      <c r="D43" t="s" s="17">
        <v>18</v>
      </c>
      <c r="E43" s="16">
        <v>25.93</v>
      </c>
      <c r="F43" s="15">
        <v>25.6125947260625</v>
      </c>
      <c r="G43" s="16">
        <v>25.9923956733231</v>
      </c>
      <c r="H43" s="16">
        <v>23.75</v>
      </c>
      <c r="I43" s="15">
        <v>23.8466454496766</v>
      </c>
      <c r="J43" s="16">
        <v>24.8554355809806</v>
      </c>
      <c r="K43" s="16">
        <v>22.03</v>
      </c>
      <c r="L43" s="15">
        <v>22.1932616487455</v>
      </c>
      <c r="M43" s="16">
        <v>22.6836232718894</v>
      </c>
      <c r="N43" s="16">
        <v>22.71</v>
      </c>
      <c r="O43" s="15">
        <v>22.636730030722</v>
      </c>
      <c r="P43" s="16">
        <v>23.4555862775218</v>
      </c>
      <c r="Q43" t="s" s="17">
        <v>17</v>
      </c>
      <c r="R43" t="s" s="18">
        <v>18</v>
      </c>
      <c r="S43" t="s" s="17">
        <v>18</v>
      </c>
      <c r="T43" s="16">
        <v>23.11</v>
      </c>
      <c r="U43" s="15">
        <v>22.7337359190988</v>
      </c>
      <c r="V43" s="21">
        <v>21.9</v>
      </c>
      <c r="W43" s="16">
        <v>21.42</v>
      </c>
      <c r="X43" s="15">
        <v>22.3831573220686</v>
      </c>
      <c r="Y43" s="16">
        <v>21.4035413466462</v>
      </c>
      <c r="Z43" s="16">
        <v>25.85</v>
      </c>
      <c r="AA43" s="15">
        <v>26.6004350664767</v>
      </c>
      <c r="AB43" s="16">
        <v>26.6722288698955</v>
      </c>
      <c r="AC43" s="16">
        <v>21.72</v>
      </c>
      <c r="AD43" s="15">
        <v>21.6391980286738</v>
      </c>
      <c r="AE43" s="16">
        <v>22.3858247700267</v>
      </c>
      <c r="AF43" s="16">
        <v>26.01</v>
      </c>
      <c r="AG43" s="15">
        <v>24.7559846674632</v>
      </c>
      <c r="AH43" s="16">
        <v>25.5067050691244</v>
      </c>
      <c r="AI43" t="s" s="17">
        <v>17</v>
      </c>
      <c r="AJ43" t="s" s="18">
        <v>18</v>
      </c>
      <c r="AK43" t="s" s="17">
        <v>18</v>
      </c>
      <c r="AL43" s="19"/>
      <c r="AM43" s="16">
        <f>AVERAGE(B43,E43,H43,K43,N43,Q43,T43,W43,Z43,AC43,AF43,AI43)</f>
        <v>23.6144444444444</v>
      </c>
      <c r="AN43" s="16">
        <f>AVERAGE(C43,F43,I43,L43,O43,R43,U43,X43,AA43,AD43,AG43,AJ43)</f>
        <v>23.6001936509986</v>
      </c>
      <c r="AO43" s="16">
        <f>AVERAGE(D43,G43,J43,M43,P43,S43,V43,Y43,AB43,AE43,AH43,AK43)</f>
        <v>23.8728156510453</v>
      </c>
    </row>
    <row r="44" ht="20.35" customHeight="1">
      <c r="A44" s="13">
        <v>1951</v>
      </c>
      <c r="B44" s="14">
        <v>19.97</v>
      </c>
      <c r="C44" s="15">
        <v>19.8422322863146</v>
      </c>
      <c r="D44" s="16">
        <v>19.3068605990784</v>
      </c>
      <c r="E44" s="16">
        <v>27.76</v>
      </c>
      <c r="F44" s="15">
        <v>27.3396498975934</v>
      </c>
      <c r="G44" s="16">
        <v>27.8714848950333</v>
      </c>
      <c r="H44" s="16">
        <v>25.02</v>
      </c>
      <c r="I44" s="15">
        <v>25.1384170904179</v>
      </c>
      <c r="J44" s="16">
        <v>26.1818932411675</v>
      </c>
      <c r="K44" s="16">
        <v>22.14</v>
      </c>
      <c r="L44" s="15">
        <v>22.3396594982079</v>
      </c>
      <c r="M44" s="16">
        <v>22.7424910394265</v>
      </c>
      <c r="N44" s="16">
        <v>23.18</v>
      </c>
      <c r="O44" s="15">
        <v>23.1118230828311</v>
      </c>
      <c r="P44" s="16">
        <v>23.9477870939296</v>
      </c>
      <c r="Q44" s="16">
        <v>20.2</v>
      </c>
      <c r="R44" s="15">
        <v>20.2867921146953</v>
      </c>
      <c r="S44" s="16">
        <v>20.1900588837686</v>
      </c>
      <c r="T44" s="16">
        <v>23.46</v>
      </c>
      <c r="U44" s="15">
        <v>22.671763952893</v>
      </c>
      <c r="V44" s="21">
        <v>21.8</v>
      </c>
      <c r="W44" s="16">
        <v>21.79</v>
      </c>
      <c r="X44" s="15">
        <v>22.7677592165899</v>
      </c>
      <c r="Y44" s="16">
        <v>21.775701484895</v>
      </c>
      <c r="Z44" s="16">
        <v>27.4</v>
      </c>
      <c r="AA44" s="15">
        <v>28.0260250474834</v>
      </c>
      <c r="AB44" s="16">
        <v>28.1581851851852</v>
      </c>
      <c r="AC44" s="16">
        <v>22.21</v>
      </c>
      <c r="AD44" s="15">
        <v>22.1147845931105</v>
      </c>
      <c r="AE44" s="16">
        <v>21.9277630568356</v>
      </c>
      <c r="AF44" s="16">
        <v>27.25</v>
      </c>
      <c r="AG44" s="15">
        <v>26.023699436764</v>
      </c>
      <c r="AH44" s="16">
        <v>27.4895295698925</v>
      </c>
      <c r="AI44" s="16">
        <v>23.51</v>
      </c>
      <c r="AJ44" s="15">
        <v>23.1312783825061</v>
      </c>
      <c r="AK44" s="16">
        <v>22.6762607924149</v>
      </c>
      <c r="AL44" s="19"/>
      <c r="AM44" s="16">
        <f>AVERAGE(B44,E44,H44,K44,N44,Q44,T44,W44,Z44,AC44,AF44,AI44)</f>
        <v>23.6575</v>
      </c>
      <c r="AN44" s="16">
        <f>AVERAGE(C44,F44,I44,L44,O44,R44,U44,X44,AA44,AD44,AG44,AJ44)</f>
        <v>23.5661570499506</v>
      </c>
      <c r="AO44" s="16">
        <f>AVERAGE(D44,G44,J44,M44,P44,S44,V44,Y44,AB44,AE44,AH44,AK44)</f>
        <v>23.6723346534689</v>
      </c>
    </row>
    <row r="45" ht="20.35" customHeight="1">
      <c r="A45" s="13">
        <v>1952</v>
      </c>
      <c r="B45" s="14">
        <v>19.41</v>
      </c>
      <c r="C45" s="15">
        <v>19.3069082269541</v>
      </c>
      <c r="D45" s="16">
        <v>18.8107236435546</v>
      </c>
      <c r="E45" s="16">
        <v>27.01</v>
      </c>
      <c r="F45" s="15">
        <v>26.6461475713756</v>
      </c>
      <c r="G45" s="16">
        <v>27.0528590409097</v>
      </c>
      <c r="H45" s="16">
        <v>24.33</v>
      </c>
      <c r="I45" s="15">
        <v>24.4687609689779</v>
      </c>
      <c r="J45" s="16">
        <v>25.460273760969</v>
      </c>
      <c r="K45" s="16">
        <v>21.75</v>
      </c>
      <c r="L45" s="15">
        <v>21.9310057471264</v>
      </c>
      <c r="M45" s="16">
        <v>22.3315260783587</v>
      </c>
      <c r="N45" s="16">
        <v>22.92</v>
      </c>
      <c r="O45" s="15">
        <v>22.902118403164</v>
      </c>
      <c r="P45" s="16">
        <v>23.7436095661846</v>
      </c>
      <c r="Q45" s="16">
        <v>19.86</v>
      </c>
      <c r="R45" s="15">
        <v>19.9228769620566</v>
      </c>
      <c r="S45" s="16">
        <v>19.8177765418366</v>
      </c>
      <c r="T45" s="16">
        <v>23.48</v>
      </c>
      <c r="U45" s="15">
        <v>22.7020473365468</v>
      </c>
      <c r="V45" s="21">
        <v>21.8</v>
      </c>
      <c r="W45" s="16">
        <v>21.51</v>
      </c>
      <c r="X45" s="15">
        <v>22.4573207885305</v>
      </c>
      <c r="Y45" s="16">
        <v>21.5053701643802</v>
      </c>
      <c r="Z45" s="16">
        <v>25.78</v>
      </c>
      <c r="AA45" s="15">
        <v>26.3114862298196</v>
      </c>
      <c r="AB45" s="16">
        <v>26.4540971035138</v>
      </c>
      <c r="AC45" s="16">
        <v>21.66</v>
      </c>
      <c r="AD45" s="15">
        <v>21.5853663878933</v>
      </c>
      <c r="AE45" s="16">
        <v>21.3731816436252</v>
      </c>
      <c r="AF45" s="16">
        <v>27.65</v>
      </c>
      <c r="AG45" s="15">
        <v>26.404390063033</v>
      </c>
      <c r="AH45" s="16">
        <v>27.9056429983933</v>
      </c>
      <c r="AI45" s="16">
        <v>24.16</v>
      </c>
      <c r="AJ45" s="15">
        <v>23.8691790260784</v>
      </c>
      <c r="AK45" s="16">
        <v>23.3737649857867</v>
      </c>
      <c r="AL45" s="19"/>
      <c r="AM45" s="16">
        <f>AVERAGE(B45,E45,H45,K45,N45,Q45,T45,W45,Z45,AC45,AF45,AI45)</f>
        <v>23.2933333333333</v>
      </c>
      <c r="AN45" s="16">
        <f>AVERAGE(C45,F45,I45,L45,O45,R45,U45,X45,AA45,AD45,AG45,AJ45)</f>
        <v>23.2089673092964</v>
      </c>
      <c r="AO45" s="16">
        <f>AVERAGE(D45,G45,J45,M45,P45,S45,V45,Y45,AB45,AE45,AH45,AK45)</f>
        <v>23.3024021272927</v>
      </c>
    </row>
    <row r="46" ht="20.35" customHeight="1">
      <c r="A46" s="13">
        <v>1953</v>
      </c>
      <c r="B46" s="14">
        <v>19.78</v>
      </c>
      <c r="C46" s="15">
        <v>19.667715529888</v>
      </c>
      <c r="D46" s="16">
        <v>19.1615222488274</v>
      </c>
      <c r="E46" s="16">
        <v>27.57</v>
      </c>
      <c r="F46" s="15">
        <v>27.2746089349718</v>
      </c>
      <c r="G46" s="16">
        <v>27.2746089349718</v>
      </c>
      <c r="H46" s="16">
        <v>24.92</v>
      </c>
      <c r="I46" s="15">
        <v>25.1139604189841</v>
      </c>
      <c r="J46" s="16">
        <v>26.0901207911789</v>
      </c>
      <c r="K46" s="16">
        <v>22.43</v>
      </c>
      <c r="L46" s="15">
        <v>22.6202937788018</v>
      </c>
      <c r="M46" s="16">
        <v>23.0875115207373</v>
      </c>
      <c r="N46" s="16">
        <v>23.47</v>
      </c>
      <c r="O46" s="15">
        <v>23.407996671787</v>
      </c>
      <c r="P46" s="16">
        <v>24.2133269329237</v>
      </c>
      <c r="Q46" s="16">
        <v>20.02</v>
      </c>
      <c r="R46" s="15">
        <v>20.0697318228367</v>
      </c>
      <c r="S46" s="16">
        <v>20.0087135176651</v>
      </c>
      <c r="T46" s="16">
        <v>23.25</v>
      </c>
      <c r="U46" s="15">
        <v>22.4780267537123</v>
      </c>
      <c r="V46" s="21">
        <v>21.6</v>
      </c>
      <c r="W46" s="16">
        <v>21.74</v>
      </c>
      <c r="X46" s="15">
        <v>22.6510112647209</v>
      </c>
      <c r="Y46" s="16">
        <v>21.7173278289811</v>
      </c>
      <c r="Z46" s="16">
        <v>26.68</v>
      </c>
      <c r="AA46" s="15">
        <v>27.3481875593542</v>
      </c>
      <c r="AB46" s="16">
        <v>27.3949058641975</v>
      </c>
      <c r="AC46" s="16">
        <v>21.81</v>
      </c>
      <c r="AD46" s="15">
        <v>21.7393369175627</v>
      </c>
      <c r="AE46" s="16">
        <v>21.5329883512545</v>
      </c>
      <c r="AF46" s="16">
        <v>27.37</v>
      </c>
      <c r="AG46" s="15">
        <v>26.1729704301075</v>
      </c>
      <c r="AH46" s="16">
        <v>27.6451894521249</v>
      </c>
      <c r="AI46" s="16">
        <v>24.02</v>
      </c>
      <c r="AJ46" s="15">
        <v>23.7246793394777</v>
      </c>
      <c r="AK46" s="16">
        <v>23.1816327444956</v>
      </c>
      <c r="AL46" s="19"/>
      <c r="AM46" s="16">
        <f>AVERAGE(B46,E46,H46,K46,N46,Q46,T46,W46,Z46,AC46,AF46,AI46)</f>
        <v>23.5883333333333</v>
      </c>
      <c r="AN46" s="16">
        <f>AVERAGE(C46,F46,I46,L46,O46,R46,U46,X46,AA46,AD46,AG46,AJ46)</f>
        <v>23.5223766185171</v>
      </c>
      <c r="AO46" s="16">
        <f>AVERAGE(D46,G46,J46,M46,P46,S46,V46,Y46,AB46,AE46,AH46,AK46)</f>
        <v>23.5756540156132</v>
      </c>
    </row>
    <row r="47" ht="20.35" customHeight="1">
      <c r="A47" s="13">
        <v>1954</v>
      </c>
      <c r="B47" s="14">
        <v>19.93</v>
      </c>
      <c r="C47" s="15">
        <v>19.811707278124</v>
      </c>
      <c r="D47" s="16">
        <v>19.2362014927423</v>
      </c>
      <c r="E47" s="16">
        <v>27.1</v>
      </c>
      <c r="F47" s="15">
        <v>26.8510407066052</v>
      </c>
      <c r="G47" s="16">
        <v>26.8510407066052</v>
      </c>
      <c r="H47" s="16">
        <v>24.87</v>
      </c>
      <c r="I47" s="15">
        <v>25.0570346902202</v>
      </c>
      <c r="J47" s="16">
        <v>26.0498246287762</v>
      </c>
      <c r="K47" s="16">
        <v>22.56</v>
      </c>
      <c r="L47" s="15">
        <v>22.7313274449565</v>
      </c>
      <c r="M47" s="16">
        <v>23.257757296467</v>
      </c>
      <c r="N47" s="16">
        <v>23.04</v>
      </c>
      <c r="O47" s="15">
        <v>22.9779889912954</v>
      </c>
      <c r="P47" s="16">
        <v>23.7598425499232</v>
      </c>
      <c r="Q47" s="16">
        <v>20.4</v>
      </c>
      <c r="R47" s="15">
        <v>20.4576222478239</v>
      </c>
      <c r="S47" s="16">
        <v>20.3363588069636</v>
      </c>
      <c r="T47" s="16">
        <v>23.33</v>
      </c>
      <c r="U47" s="15">
        <v>22.5655421146953</v>
      </c>
      <c r="V47" s="21">
        <v>21.7</v>
      </c>
      <c r="W47" s="16">
        <v>21.69</v>
      </c>
      <c r="X47" s="15">
        <v>22.651507296467</v>
      </c>
      <c r="Y47" s="16">
        <v>21.644776625704</v>
      </c>
      <c r="Z47" s="16">
        <v>25.83</v>
      </c>
      <c r="AA47" s="15">
        <v>26.3215451092118</v>
      </c>
      <c r="AB47" s="16">
        <v>26.3488579059829</v>
      </c>
      <c r="AC47" s="16">
        <v>22.08</v>
      </c>
      <c r="AD47" s="15">
        <v>22.0113406430425</v>
      </c>
      <c r="AE47" s="16">
        <v>21.7653993855607</v>
      </c>
      <c r="AF47" s="16">
        <v>26.7</v>
      </c>
      <c r="AG47" s="15">
        <v>26.3115060163851</v>
      </c>
      <c r="AH47" s="16">
        <v>26.9654038658474</v>
      </c>
      <c r="AI47" s="16">
        <v>23.75</v>
      </c>
      <c r="AJ47" s="15">
        <v>23.4699238351254</v>
      </c>
      <c r="AK47" s="16">
        <v>22.9233243727599</v>
      </c>
      <c r="AL47" s="19"/>
      <c r="AM47" s="16">
        <f>AVERAGE(B47,E47,H47,K47,N47,Q47,T47,W47,Z47,AC47,AF47,AI47)</f>
        <v>23.44</v>
      </c>
      <c r="AN47" s="16">
        <f>AVERAGE(C47,F47,I47,L47,O47,R47,U47,X47,AA47,AD47,AG47,AJ47)</f>
        <v>23.4348405311627</v>
      </c>
      <c r="AO47" s="16">
        <f>AVERAGE(D47,G47,J47,M47,P47,S47,V47,Y47,AB47,AE47,AH47,AK47)</f>
        <v>23.403232303111</v>
      </c>
    </row>
    <row r="48" ht="20.35" customHeight="1">
      <c r="A48" s="13">
        <v>1955</v>
      </c>
      <c r="B48" s="14">
        <v>19.3</v>
      </c>
      <c r="C48" s="15">
        <v>19.1853022273426</v>
      </c>
      <c r="D48" s="16">
        <v>18.6916238550378</v>
      </c>
      <c r="E48" s="16">
        <v>26.33</v>
      </c>
      <c r="F48" s="15">
        <v>26.0782855068242</v>
      </c>
      <c r="G48" s="16">
        <v>26.0730843573989</v>
      </c>
      <c r="H48" s="16">
        <v>24.31</v>
      </c>
      <c r="I48" s="15">
        <v>24.4304224270353</v>
      </c>
      <c r="J48" s="16">
        <v>25.4414394521249</v>
      </c>
      <c r="K48" s="16">
        <v>21.86</v>
      </c>
      <c r="L48" s="15">
        <v>22.0531470814132</v>
      </c>
      <c r="M48" s="16">
        <v>22.4661667946749</v>
      </c>
      <c r="N48" s="16">
        <v>22.76</v>
      </c>
      <c r="O48" s="15">
        <v>22.7007251664107</v>
      </c>
      <c r="P48" s="16">
        <v>23.5442261904762</v>
      </c>
      <c r="Q48" s="16">
        <v>20.19</v>
      </c>
      <c r="R48" s="15">
        <v>20.2534202906227</v>
      </c>
      <c r="S48" s="16">
        <v>20.1611186150396</v>
      </c>
      <c r="T48" s="16">
        <v>23.45</v>
      </c>
      <c r="U48" s="15">
        <v>22.6352886584741</v>
      </c>
      <c r="V48" s="21">
        <v>21.7</v>
      </c>
      <c r="W48" s="16">
        <v>21.76</v>
      </c>
      <c r="X48" s="15">
        <v>22.7195061728395</v>
      </c>
      <c r="Y48" s="16">
        <v>21.7576651305684</v>
      </c>
      <c r="Z48" s="16">
        <v>25.55</v>
      </c>
      <c r="AA48" s="15">
        <v>26.1839795505243</v>
      </c>
      <c r="AB48" s="16">
        <v>26.2371510212209</v>
      </c>
      <c r="AC48" s="16">
        <v>21.38</v>
      </c>
      <c r="AD48" s="15">
        <v>21.3280209933436</v>
      </c>
      <c r="AE48" s="16">
        <v>21.1243164362519</v>
      </c>
      <c r="AF48" s="16">
        <v>26.03</v>
      </c>
      <c r="AG48" s="15">
        <v>25.5676292882745</v>
      </c>
      <c r="AH48" s="16">
        <v>26.3105510752688</v>
      </c>
      <c r="AI48" s="16">
        <v>24.03</v>
      </c>
      <c r="AJ48" s="15">
        <v>23.7381918842806</v>
      </c>
      <c r="AK48" s="16">
        <v>23.2025646441372</v>
      </c>
      <c r="AL48" s="19"/>
      <c r="AM48" s="16">
        <f>AVERAGE(B48,E48,H48,K48,N48,Q48,T48,W48,Z48,AC48,AF48,AI48)</f>
        <v>23.0791666666667</v>
      </c>
      <c r="AN48" s="16">
        <f>AVERAGE(C48,F48,I48,L48,O48,R48,U48,X48,AA48,AD48,AG48,AJ48)</f>
        <v>23.0728266039488</v>
      </c>
      <c r="AO48" s="16">
        <f>AVERAGE(D48,G48,J48,M48,P48,S48,V48,Y48,AB48,AE48,AH48,AK48)</f>
        <v>23.059158964350</v>
      </c>
    </row>
    <row r="49" ht="20.35" customHeight="1">
      <c r="A49" s="13">
        <v>1956</v>
      </c>
      <c r="B49" s="14">
        <v>18.5</v>
      </c>
      <c r="C49" s="15">
        <v>18.3944148922083</v>
      </c>
      <c r="D49" s="16">
        <v>17.8912507724632</v>
      </c>
      <c r="E49" s="16">
        <v>24.88</v>
      </c>
      <c r="F49" s="15">
        <v>24.6145223087381</v>
      </c>
      <c r="G49" s="16">
        <v>24.6517658984817</v>
      </c>
      <c r="H49" s="16">
        <v>23.32</v>
      </c>
      <c r="I49" s="15">
        <v>22.9549066864417</v>
      </c>
      <c r="J49" s="16">
        <v>24.3623782597948</v>
      </c>
      <c r="K49" s="16">
        <v>20.98</v>
      </c>
      <c r="L49" s="15">
        <v>21.1674675565443</v>
      </c>
      <c r="M49" s="16">
        <v>21.4469178717093</v>
      </c>
      <c r="N49" s="16">
        <v>21.74</v>
      </c>
      <c r="O49" s="15">
        <v>21.6926182751558</v>
      </c>
      <c r="P49" s="16">
        <v>22.4915004325794</v>
      </c>
      <c r="Q49" s="16">
        <v>20.16</v>
      </c>
      <c r="R49" s="15">
        <v>20.2247383302027</v>
      </c>
      <c r="S49" s="16">
        <v>19.6633400597055</v>
      </c>
      <c r="T49" s="16">
        <v>22.97</v>
      </c>
      <c r="U49" s="15">
        <v>22.232720924484</v>
      </c>
      <c r="V49" s="21">
        <v>21.4</v>
      </c>
      <c r="W49" s="16">
        <v>21.61</v>
      </c>
      <c r="X49" s="15">
        <v>22.5578021876159</v>
      </c>
      <c r="Y49" s="16">
        <v>21.580635273761</v>
      </c>
      <c r="Z49" s="16">
        <v>24.22</v>
      </c>
      <c r="AA49" s="15">
        <v>24.4333633049067</v>
      </c>
      <c r="AB49" s="16">
        <v>24.7533748609566</v>
      </c>
      <c r="AC49" s="16">
        <v>20.32</v>
      </c>
      <c r="AD49" s="15">
        <v>20.2603816189064</v>
      </c>
      <c r="AE49" s="16">
        <v>20.0447617723396</v>
      </c>
      <c r="AF49" s="16">
        <v>24.77</v>
      </c>
      <c r="AG49" s="15">
        <v>24.3119370839734</v>
      </c>
      <c r="AH49" s="16">
        <v>25.0704130824373</v>
      </c>
      <c r="AI49" s="16">
        <v>23.94</v>
      </c>
      <c r="AJ49" s="15">
        <v>23.6162436658015</v>
      </c>
      <c r="AK49" s="16">
        <v>23.1538366703745</v>
      </c>
      <c r="AL49" s="19"/>
      <c r="AM49" s="16">
        <f>AVERAGE(B49,E49,H49,K49,N49,Q49,T49,W49,Z49,AC49,AF49,AI49)</f>
        <v>22.2841666666667</v>
      </c>
      <c r="AN49" s="16">
        <f>AVERAGE(C49,F49,I49,L49,O49,R49,U49,X49,AA49,AD49,AG49,AJ49)</f>
        <v>22.2050930695816</v>
      </c>
      <c r="AO49" s="16">
        <f>AVERAGE(D49,G49,J49,M49,P49,S49,V49,Y49,AB49,AE49,AH49,AK49)</f>
        <v>22.2091812462169</v>
      </c>
    </row>
    <row r="50" ht="20.35" customHeight="1">
      <c r="A50" s="13">
        <v>1957</v>
      </c>
      <c r="B50" s="14">
        <v>21.68</v>
      </c>
      <c r="C50" s="15">
        <v>21.5644122864274</v>
      </c>
      <c r="D50" s="16">
        <v>21.1113204045059</v>
      </c>
      <c r="E50" s="16">
        <v>28.48</v>
      </c>
      <c r="F50" s="15">
        <v>28.1664752944188</v>
      </c>
      <c r="G50" s="16">
        <v>28.151421530978</v>
      </c>
      <c r="H50" s="16">
        <v>26.85</v>
      </c>
      <c r="I50" s="15">
        <v>26.6391323178017</v>
      </c>
      <c r="J50" s="16">
        <v>28.1467911435987</v>
      </c>
      <c r="K50" s="16">
        <v>23.13</v>
      </c>
      <c r="L50" s="15">
        <v>22.8569124423963</v>
      </c>
      <c r="M50" s="16">
        <v>23.8743913210445</v>
      </c>
      <c r="N50" s="16">
        <v>24.66</v>
      </c>
      <c r="O50" s="15">
        <v>24.6220305238233</v>
      </c>
      <c r="P50" s="16">
        <v>25.4336078446952</v>
      </c>
      <c r="Q50" s="16">
        <v>20.55</v>
      </c>
      <c r="R50" s="15">
        <v>20.6329796334552</v>
      </c>
      <c r="S50" s="16">
        <v>20.0906346557904</v>
      </c>
      <c r="T50" s="16">
        <v>23.89</v>
      </c>
      <c r="U50" s="15">
        <v>22.9770820532514</v>
      </c>
      <c r="V50" s="16">
        <v>21.9099465811966</v>
      </c>
      <c r="W50" s="16">
        <v>22.12</v>
      </c>
      <c r="X50" s="15">
        <v>23.0482345463213</v>
      </c>
      <c r="Y50" s="16">
        <v>22.1227771377368</v>
      </c>
      <c r="Z50" t="s" s="17">
        <v>17</v>
      </c>
      <c r="AA50" t="s" s="18">
        <v>18</v>
      </c>
      <c r="AB50" t="s" s="17">
        <v>18</v>
      </c>
      <c r="AC50" s="16">
        <v>22.78</v>
      </c>
      <c r="AD50" s="15">
        <v>22.6856291602663</v>
      </c>
      <c r="AE50" s="16">
        <v>22.489607014849</v>
      </c>
      <c r="AF50" s="16">
        <v>28.58</v>
      </c>
      <c r="AG50" s="15">
        <v>28.1966797323305</v>
      </c>
      <c r="AH50" s="16">
        <v>28.8321803767855</v>
      </c>
      <c r="AI50" s="16">
        <v>24.34</v>
      </c>
      <c r="AJ50" s="15">
        <v>24.0328686635945</v>
      </c>
      <c r="AK50" s="16">
        <v>23.4955309250137</v>
      </c>
      <c r="AL50" s="19"/>
      <c r="AM50" s="16">
        <f>AVERAGE(B50,E50,H50,K50,N50,Q50,T50,W50,Z50,AC50,AF50,AI50)</f>
        <v>24.2781818181818</v>
      </c>
      <c r="AN50" s="16">
        <f>AVERAGE(C50,F50,I50,L50,O50,R50,U50,X50,AA50,AD50,AG50,AJ50)</f>
        <v>24.1293124230988</v>
      </c>
      <c r="AO50" s="16">
        <f>AVERAGE(D50,G50,J50,M50,P50,S50,V50,Y50,AB50,AE50,AH50,AK50)</f>
        <v>24.1507462669268</v>
      </c>
    </row>
    <row r="51" ht="20.35" customHeight="1">
      <c r="A51" s="13">
        <v>1958</v>
      </c>
      <c r="B51" s="14">
        <v>19.95</v>
      </c>
      <c r="C51" s="15">
        <v>19.8529615200636</v>
      </c>
      <c r="D51" s="16">
        <v>19.4474985565973</v>
      </c>
      <c r="E51" s="16">
        <v>27.55</v>
      </c>
      <c r="F51" s="15">
        <v>27.2458141321045</v>
      </c>
      <c r="G51" s="16">
        <v>27.2458141321045</v>
      </c>
      <c r="H51" s="16">
        <v>25.54</v>
      </c>
      <c r="I51" s="15">
        <v>25.2773438300051</v>
      </c>
      <c r="J51" s="16">
        <v>26.7167005888377</v>
      </c>
      <c r="K51" t="s" s="17">
        <v>17</v>
      </c>
      <c r="L51" t="s" s="18">
        <v>18</v>
      </c>
      <c r="M51" t="s" s="17">
        <v>18</v>
      </c>
      <c r="N51" s="16">
        <v>23.83</v>
      </c>
      <c r="O51" s="15">
        <v>23.7662339989759</v>
      </c>
      <c r="P51" s="16">
        <v>24.608680875576</v>
      </c>
      <c r="Q51" s="16">
        <v>20.85</v>
      </c>
      <c r="R51" s="15">
        <v>20.8877496159754</v>
      </c>
      <c r="S51" s="16">
        <v>20.260805811572</v>
      </c>
      <c r="T51" s="16">
        <v>24.06</v>
      </c>
      <c r="U51" s="15">
        <v>23.4619741600014</v>
      </c>
      <c r="V51" s="16">
        <v>22.3678438938395</v>
      </c>
      <c r="W51" s="16">
        <v>22.22</v>
      </c>
      <c r="X51" s="15">
        <v>23.2226480260254</v>
      </c>
      <c r="Y51" s="16">
        <v>22.2168791823366</v>
      </c>
      <c r="Z51" s="16">
        <v>26.71</v>
      </c>
      <c r="AA51" s="15">
        <v>27.0147919866872</v>
      </c>
      <c r="AB51" s="16">
        <v>27.4249372759857</v>
      </c>
      <c r="AC51" s="16">
        <v>21.67</v>
      </c>
      <c r="AD51" s="15">
        <v>21.6057482078853</v>
      </c>
      <c r="AE51" s="16">
        <v>21.4175073935767</v>
      </c>
      <c r="AF51" s="16">
        <v>27.28</v>
      </c>
      <c r="AG51" s="15">
        <v>26.8761905720929</v>
      </c>
      <c r="AH51" s="16">
        <v>27.510133369408</v>
      </c>
      <c r="AI51" s="16">
        <v>24.54</v>
      </c>
      <c r="AJ51" s="15">
        <v>24.3112224782386</v>
      </c>
      <c r="AK51" s="16">
        <v>23.6756221198157</v>
      </c>
      <c r="AL51" s="19"/>
      <c r="AM51" s="16">
        <f>AVERAGE(B51,E51,H51,K51,N51,Q51,T51,W51,Z51,AC51,AF51,AI51)</f>
        <v>24.0181818181818</v>
      </c>
      <c r="AN51" s="16">
        <f>AVERAGE(C51,F51,I51,L51,O51,R51,U51,X51,AA51,AD51,AG51,AJ51)</f>
        <v>23.9566071389141</v>
      </c>
      <c r="AO51" s="16">
        <f>AVERAGE(D51,G51,J51,M51,P51,S51,V51,Y51,AB51,AE51,AH51,AK51)</f>
        <v>23.8993111999682</v>
      </c>
    </row>
    <row r="52" ht="20.35" customHeight="1">
      <c r="A52" s="13">
        <v>1959</v>
      </c>
      <c r="B52" s="14">
        <v>20.05</v>
      </c>
      <c r="C52" s="15">
        <v>19.9029501236438</v>
      </c>
      <c r="D52" s="16">
        <v>19.4508580672476</v>
      </c>
      <c r="E52" s="16">
        <v>27.35</v>
      </c>
      <c r="F52" s="15">
        <v>27.0698431899642</v>
      </c>
      <c r="G52" s="16">
        <v>27.0698431899642</v>
      </c>
      <c r="H52" s="16">
        <v>25.27</v>
      </c>
      <c r="I52" s="15">
        <v>24.9708166922683</v>
      </c>
      <c r="J52" s="16">
        <v>26.4280638760881</v>
      </c>
      <c r="K52" t="s" s="17">
        <v>17</v>
      </c>
      <c r="L52" t="s" s="18">
        <v>18</v>
      </c>
      <c r="M52" t="s" s="17">
        <v>18</v>
      </c>
      <c r="N52" s="16">
        <v>23.29</v>
      </c>
      <c r="O52" s="15">
        <v>23.200291218638</v>
      </c>
      <c r="P52" s="16">
        <v>23.9713294092201</v>
      </c>
      <c r="Q52" s="16">
        <v>20.38</v>
      </c>
      <c r="R52" s="15">
        <v>20.4463312116343</v>
      </c>
      <c r="S52" s="16">
        <v>19.8262448796723</v>
      </c>
      <c r="T52" s="16">
        <v>23.26</v>
      </c>
      <c r="U52" s="15">
        <v>22.7993485927927</v>
      </c>
      <c r="V52" s="16">
        <v>21.8760298259089</v>
      </c>
      <c r="W52" s="16">
        <v>21.84</v>
      </c>
      <c r="X52" s="15">
        <v>22.8453629032258</v>
      </c>
      <c r="Y52" s="16">
        <v>21.8299865591398</v>
      </c>
      <c r="Z52" s="16">
        <v>27.6</v>
      </c>
      <c r="AA52" s="15">
        <v>27.9109952759582</v>
      </c>
      <c r="AB52" s="16">
        <v>28.2768727598566</v>
      </c>
      <c r="AC52" s="16">
        <v>22.65</v>
      </c>
      <c r="AD52" s="15">
        <v>22.5732302867384</v>
      </c>
      <c r="AE52" s="16">
        <v>22.3585163850486</v>
      </c>
      <c r="AF52" s="16">
        <v>26.62</v>
      </c>
      <c r="AG52" s="15">
        <v>26.1939349718382</v>
      </c>
      <c r="AH52" s="16">
        <v>26.9071563200735</v>
      </c>
      <c r="AI52" s="16">
        <v>23.27</v>
      </c>
      <c r="AJ52" s="15">
        <v>22.9153974433674</v>
      </c>
      <c r="AK52" s="16">
        <v>22.4568477982591</v>
      </c>
      <c r="AL52" s="19"/>
      <c r="AM52" s="16">
        <f>AVERAGE(B52,E52,H52,K52,N52,Q52,T52,W52,Z52,AC52,AF52,AI52)</f>
        <v>23.78</v>
      </c>
      <c r="AN52" s="16">
        <f>AVERAGE(C52,F52,I52,L52,O52,R52,U52,X52,AA52,AD52,AG52,AJ52)</f>
        <v>23.7116819918245</v>
      </c>
      <c r="AO52" s="16">
        <f>AVERAGE(D52,G52,J52,M52,P52,S52,V52,Y52,AB52,AE52,AH52,AK52)</f>
        <v>23.6774317336799</v>
      </c>
    </row>
    <row r="53" ht="20.35" customHeight="1">
      <c r="A53" s="13">
        <v>1960</v>
      </c>
      <c r="B53" s="14">
        <v>19.06</v>
      </c>
      <c r="C53" s="15">
        <v>18.7967673506332</v>
      </c>
      <c r="D53" s="16">
        <v>18.5003828369624</v>
      </c>
      <c r="E53" s="16">
        <v>26.92</v>
      </c>
      <c r="F53" s="15">
        <v>26.5906056332433</v>
      </c>
      <c r="G53" s="16">
        <v>26.6193761586949</v>
      </c>
      <c r="H53" s="16">
        <v>24.4</v>
      </c>
      <c r="I53" s="15">
        <v>24.0880722407613</v>
      </c>
      <c r="J53" s="16">
        <v>25.5234442590533</v>
      </c>
      <c r="K53" s="16">
        <v>22.31</v>
      </c>
      <c r="L53" s="15">
        <v>22.2084828822148</v>
      </c>
      <c r="M53" s="16">
        <v>22.4343517488568</v>
      </c>
      <c r="N53" s="16">
        <v>22.64</v>
      </c>
      <c r="O53" s="15">
        <v>22.6393903720183</v>
      </c>
      <c r="P53" s="16">
        <v>23.4314290569769</v>
      </c>
      <c r="Q53" s="16">
        <v>20.09</v>
      </c>
      <c r="R53" s="15">
        <v>20.1502388456309</v>
      </c>
      <c r="S53" s="16">
        <v>19.5752839574836</v>
      </c>
      <c r="T53" s="16">
        <v>22.94</v>
      </c>
      <c r="U53" s="15">
        <v>22.4815033851055</v>
      </c>
      <c r="V53" s="16">
        <v>21.5786520737327</v>
      </c>
      <c r="W53" s="16">
        <v>21.66</v>
      </c>
      <c r="X53" s="15">
        <v>22.6127113459399</v>
      </c>
      <c r="Y53" s="16">
        <v>21.6279712025708</v>
      </c>
      <c r="Z53" s="16">
        <v>26.62</v>
      </c>
      <c r="AA53" s="15">
        <v>26.8377314299839</v>
      </c>
      <c r="AB53" s="16">
        <v>26.9098866023977</v>
      </c>
      <c r="AC53" s="16">
        <v>21.26</v>
      </c>
      <c r="AD53" s="15">
        <v>21.2046304535904</v>
      </c>
      <c r="AE53" s="16">
        <v>21.0163431590656</v>
      </c>
      <c r="AF53" t="s" s="17">
        <v>17</v>
      </c>
      <c r="AG53" t="s" s="18">
        <v>18</v>
      </c>
      <c r="AH53" t="s" s="17">
        <v>18</v>
      </c>
      <c r="AI53" s="16">
        <v>23.47</v>
      </c>
      <c r="AJ53" s="15">
        <v>23.0967065257694</v>
      </c>
      <c r="AK53" s="16">
        <v>22.6440103201088</v>
      </c>
      <c r="AL53" s="19"/>
      <c r="AM53" s="16">
        <f>AVERAGE(B53,E53,H53,K53,N53,Q53,T53,W53,Z53,AC53,AF53,AI53)</f>
        <v>22.8518181818182</v>
      </c>
      <c r="AN53" s="16">
        <f>AVERAGE(C53,F53,I53,L53,O53,R53,U53,X53,AA53,AD53,AG53,AJ53)</f>
        <v>22.7915309513537</v>
      </c>
      <c r="AO53" s="16">
        <f>AVERAGE(D53,G53,J53,M53,P53,S53,V53,Y53,AB53,AE53,AH53,AK53)</f>
        <v>22.7146483069003</v>
      </c>
    </row>
    <row r="54" ht="20.35" customHeight="1">
      <c r="A54" s="13">
        <v>1961</v>
      </c>
      <c r="B54" s="14">
        <v>20</v>
      </c>
      <c r="C54" s="15">
        <v>19.8801724844972</v>
      </c>
      <c r="D54" s="16">
        <v>19.4347621961372</v>
      </c>
      <c r="E54" s="16">
        <v>27.59</v>
      </c>
      <c r="F54" s="15">
        <v>27.3097761401557</v>
      </c>
      <c r="G54" s="16">
        <v>27.3028987455197</v>
      </c>
      <c r="H54" s="16">
        <v>25.42</v>
      </c>
      <c r="I54" s="15">
        <v>25.137150979042</v>
      </c>
      <c r="J54" s="16">
        <v>26.6262322333457</v>
      </c>
      <c r="K54" s="16">
        <v>23.47</v>
      </c>
      <c r="L54" s="15">
        <v>23.3324575077314</v>
      </c>
      <c r="M54" s="16">
        <v>23.6232698215763</v>
      </c>
      <c r="N54" s="16">
        <v>23.13</v>
      </c>
      <c r="O54" s="15">
        <v>23.037413594470</v>
      </c>
      <c r="P54" s="16">
        <v>24.0908179723502</v>
      </c>
      <c r="Q54" s="16">
        <v>19.84</v>
      </c>
      <c r="R54" s="15">
        <v>19.8965886037396</v>
      </c>
      <c r="S54" s="16">
        <v>19.344383640553</v>
      </c>
      <c r="T54" s="16">
        <v>22.83</v>
      </c>
      <c r="U54" s="15">
        <v>22.3546400100641</v>
      </c>
      <c r="V54" s="16">
        <v>21.4731989247312</v>
      </c>
      <c r="W54" s="16">
        <v>21.76</v>
      </c>
      <c r="X54" s="15">
        <v>22.7487096774194</v>
      </c>
      <c r="Y54" s="16">
        <v>21.7558954173067</v>
      </c>
      <c r="Z54" s="16">
        <v>27.2</v>
      </c>
      <c r="AA54" s="15">
        <v>27.473948078764</v>
      </c>
      <c r="AB54" s="16">
        <v>27.5011276686926</v>
      </c>
      <c r="AC54" s="16">
        <v>22.56</v>
      </c>
      <c r="AD54" s="15">
        <v>22.4788146441372</v>
      </c>
      <c r="AE54" s="16">
        <v>22.2643049155146</v>
      </c>
      <c r="AF54" s="16">
        <v>27.77</v>
      </c>
      <c r="AG54" s="15">
        <v>26.7696902201741</v>
      </c>
      <c r="AH54" s="16">
        <v>28.0338033882445</v>
      </c>
      <c r="AI54" s="16">
        <v>23.22</v>
      </c>
      <c r="AJ54" s="15">
        <v>22.8195238095238</v>
      </c>
      <c r="AK54" s="16">
        <v>22.4115181771633</v>
      </c>
      <c r="AL54" s="19"/>
      <c r="AM54" s="16">
        <f>AVERAGE(B54,E54,H54,K54,N54,Q54,T54,W54,Z54,AC54,AF54,AI54)</f>
        <v>23.7325</v>
      </c>
      <c r="AN54" s="16">
        <f>AVERAGE(C54,F54,I54,L54,O54,R54,U54,X54,AA54,AD54,AG54,AJ54)</f>
        <v>23.6032404791432</v>
      </c>
      <c r="AO54" s="16">
        <f>AVERAGE(D54,G54,J54,M54,P54,S54,V54,Y54,AB54,AE54,AH54,AK54)</f>
        <v>23.6551844250946</v>
      </c>
    </row>
    <row r="55" ht="20.35" customHeight="1">
      <c r="A55" s="13">
        <v>1962</v>
      </c>
      <c r="B55" s="14">
        <v>19.55</v>
      </c>
      <c r="C55" s="15">
        <v>19.3085664341719</v>
      </c>
      <c r="D55" s="16">
        <v>18.9746785110662</v>
      </c>
      <c r="E55" s="16">
        <v>26.94</v>
      </c>
      <c r="F55" s="15">
        <v>26.6411091909882</v>
      </c>
      <c r="G55" s="16">
        <v>26.6411091909882</v>
      </c>
      <c r="H55" s="16">
        <v>24.78</v>
      </c>
      <c r="I55" s="15">
        <v>24.4821043562173</v>
      </c>
      <c r="J55" s="16">
        <v>25.8537485065711</v>
      </c>
      <c r="K55" t="s" s="17">
        <v>17</v>
      </c>
      <c r="L55" t="s" s="18">
        <v>18</v>
      </c>
      <c r="M55" t="s" s="17">
        <v>18</v>
      </c>
      <c r="N55" s="16">
        <v>22.54</v>
      </c>
      <c r="O55" s="15">
        <v>22.462859703021</v>
      </c>
      <c r="P55" s="16">
        <v>23.6726504096262</v>
      </c>
      <c r="Q55" s="16">
        <v>19.99</v>
      </c>
      <c r="R55" s="15">
        <v>20.0505529953917</v>
      </c>
      <c r="S55" s="16">
        <v>19.516353046595</v>
      </c>
      <c r="T55" s="16">
        <v>22.94</v>
      </c>
      <c r="U55" s="15">
        <v>22.478236687148</v>
      </c>
      <c r="V55" s="16">
        <v>21.5719706861239</v>
      </c>
      <c r="W55" s="16">
        <v>21.95</v>
      </c>
      <c r="X55" s="15">
        <v>22.9410362263185</v>
      </c>
      <c r="Y55" s="16">
        <v>21.9088671274962</v>
      </c>
      <c r="Z55" s="16">
        <v>26.74</v>
      </c>
      <c r="AA55" s="15">
        <v>26.9947562106044</v>
      </c>
      <c r="AB55" s="16">
        <v>26.9874238351254</v>
      </c>
      <c r="AC55" s="16">
        <v>21.72</v>
      </c>
      <c r="AD55" s="15">
        <v>21.6381886840758</v>
      </c>
      <c r="AE55" s="16">
        <v>21.4444540450589</v>
      </c>
      <c r="AF55" s="16">
        <v>26.66</v>
      </c>
      <c r="AG55" s="15">
        <v>25.6565597798259</v>
      </c>
      <c r="AH55" s="16">
        <v>26.9732955709165</v>
      </c>
      <c r="AI55" s="16">
        <v>23.61</v>
      </c>
      <c r="AJ55" s="15">
        <v>23.2550652841782</v>
      </c>
      <c r="AK55" s="16">
        <v>22.794726702509</v>
      </c>
      <c r="AL55" s="19"/>
      <c r="AM55" s="16">
        <f>AVERAGE(B55,E55,H55,K55,N55,Q55,T55,W55,Z55,AC55,AF55,AI55)</f>
        <v>23.4018181818182</v>
      </c>
      <c r="AN55" s="16">
        <f>AVERAGE(C55,F55,I55,L55,O55,R55,U55,X55,AA55,AD55,AG55,AJ55)</f>
        <v>23.2644577774492</v>
      </c>
      <c r="AO55" s="16">
        <f>AVERAGE(D55,G55,J55,M55,P55,S55,V55,Y55,AB55,AE55,AH55,AK55)</f>
        <v>23.3035706938251</v>
      </c>
    </row>
    <row r="56" ht="20.35" customHeight="1">
      <c r="A56" s="13">
        <v>1963</v>
      </c>
      <c r="B56" s="14">
        <v>19.14</v>
      </c>
      <c r="C56" t="s" s="18">
        <v>18</v>
      </c>
      <c r="D56" s="16">
        <v>18.5479091102597</v>
      </c>
      <c r="E56" s="16">
        <v>26.84</v>
      </c>
      <c r="F56" s="15">
        <v>26.5838370455709</v>
      </c>
      <c r="G56" s="16">
        <v>26.5838370455709</v>
      </c>
      <c r="H56" s="16">
        <v>24.74</v>
      </c>
      <c r="I56" s="15">
        <v>24.4757206861239</v>
      </c>
      <c r="J56" s="16">
        <v>25.7000326420891</v>
      </c>
      <c r="K56" s="16">
        <v>22.68</v>
      </c>
      <c r="L56" s="15">
        <v>22.5256767219309</v>
      </c>
      <c r="M56" s="16">
        <v>22.7652497483977</v>
      </c>
      <c r="N56" s="16">
        <v>22.74</v>
      </c>
      <c r="O56" s="15">
        <v>22.625</v>
      </c>
      <c r="P56" s="16">
        <v>23.9264503328213</v>
      </c>
      <c r="Q56" s="16">
        <v>20.01</v>
      </c>
      <c r="R56" s="15">
        <v>20.0601139272914</v>
      </c>
      <c r="S56" s="16">
        <v>19.4879429083461</v>
      </c>
      <c r="T56" s="16">
        <v>22.69</v>
      </c>
      <c r="U56" s="15">
        <v>22.3041525857655</v>
      </c>
      <c r="V56" s="16">
        <v>21.4831765232975</v>
      </c>
      <c r="W56" s="16">
        <v>21.68</v>
      </c>
      <c r="X56" s="15">
        <v>22.6934607014849</v>
      </c>
      <c r="Y56" s="16">
        <v>21.6643695596518</v>
      </c>
      <c r="Z56" s="16">
        <v>27.02</v>
      </c>
      <c r="AA56" s="15">
        <v>27.2725303308301</v>
      </c>
      <c r="AB56" s="16">
        <v>27.2466700145733</v>
      </c>
      <c r="AC56" s="16">
        <v>22.04</v>
      </c>
      <c r="AD56" s="15">
        <v>21.9365002560164</v>
      </c>
      <c r="AE56" s="16">
        <v>21.7497523041475</v>
      </c>
      <c r="AF56" s="16">
        <v>26.1</v>
      </c>
      <c r="AG56" s="15">
        <v>25.7006464413723</v>
      </c>
      <c r="AH56" s="16">
        <v>26.3988920890937</v>
      </c>
      <c r="AI56" s="16">
        <v>23.29</v>
      </c>
      <c r="AJ56" s="15">
        <v>22.9175544034818</v>
      </c>
      <c r="AK56" s="16">
        <v>22.4856656426011</v>
      </c>
      <c r="AL56" s="19"/>
      <c r="AM56" s="16">
        <f>AVERAGE(B56,E56,H56,K56,N56,Q56,T56,W56,Z56,AC56,AF56,AI56)</f>
        <v>23.2475</v>
      </c>
      <c r="AN56" s="16">
        <f>AVERAGE(C56,F56,I56,L56,O56,R56,U56,X56,AA56,AD56,AG56,AJ56)</f>
        <v>23.5541084636244</v>
      </c>
      <c r="AO56" s="16">
        <f>AVERAGE(D56,G56,J56,M56,P56,S56,V56,Y56,AB56,AE56,AH56,AK56)</f>
        <v>23.1699956600708</v>
      </c>
    </row>
    <row r="57" ht="20.35" customHeight="1">
      <c r="A57" s="13">
        <v>1964</v>
      </c>
      <c r="B57" s="14">
        <v>19.35</v>
      </c>
      <c r="C57" s="15">
        <v>19.1344686357764</v>
      </c>
      <c r="D57" s="16">
        <v>18.7759258095295</v>
      </c>
      <c r="E57" s="16">
        <v>27.18</v>
      </c>
      <c r="F57" s="15">
        <v>26.9145085147518</v>
      </c>
      <c r="G57" s="16">
        <v>26.9089358546533</v>
      </c>
      <c r="H57" s="16">
        <v>25.1</v>
      </c>
      <c r="I57" s="15">
        <v>24.8367754294896</v>
      </c>
      <c r="J57" s="16">
        <v>26.2069135459152</v>
      </c>
      <c r="K57" s="16">
        <v>22.04</v>
      </c>
      <c r="L57" s="15">
        <v>21.8853727466144</v>
      </c>
      <c r="M57" s="16">
        <v>22.0357191191271</v>
      </c>
      <c r="N57" s="16">
        <v>22.95</v>
      </c>
      <c r="O57" s="15">
        <v>22.8362275985663</v>
      </c>
      <c r="P57" s="16">
        <v>24.1397685700161</v>
      </c>
      <c r="Q57" s="16">
        <v>20.33</v>
      </c>
      <c r="R57" s="15">
        <v>20.4166841464061</v>
      </c>
      <c r="S57" s="16">
        <v>19.8315594487703</v>
      </c>
      <c r="T57" s="16">
        <v>23.41</v>
      </c>
      <c r="U57" s="15">
        <v>22.9400537634409</v>
      </c>
      <c r="V57" s="16">
        <v>22.0093792485478</v>
      </c>
      <c r="W57" s="16">
        <v>22.34</v>
      </c>
      <c r="X57" s="15">
        <v>23.3907678284514</v>
      </c>
      <c r="Y57" s="16">
        <v>22.3217476208132</v>
      </c>
      <c r="Z57" s="16">
        <v>26.65</v>
      </c>
      <c r="AA57" s="15">
        <v>26.9021034767976</v>
      </c>
      <c r="AB57" s="16">
        <v>26.9020124212087</v>
      </c>
      <c r="AC57" s="16">
        <v>21.19</v>
      </c>
      <c r="AD57" s="15">
        <v>21.0832390928192</v>
      </c>
      <c r="AE57" s="16">
        <v>20.8800896057348</v>
      </c>
      <c r="AF57" s="16">
        <v>26.35</v>
      </c>
      <c r="AG57" s="15">
        <v>25.9101962056606</v>
      </c>
      <c r="AH57" s="16">
        <v>26.6013428500803</v>
      </c>
      <c r="AI57" s="16">
        <v>24.01</v>
      </c>
      <c r="AJ57" s="15">
        <v>23.7222432332221</v>
      </c>
      <c r="AK57" s="16">
        <v>23.1738215300952</v>
      </c>
      <c r="AL57" s="19"/>
      <c r="AM57" s="16">
        <f>AVERAGE(B57,E57,H57,K57,N57,Q57,T57,W57,Z57,AC57,AF57,AI57)</f>
        <v>23.4083333333333</v>
      </c>
      <c r="AN57" s="16">
        <f>AVERAGE(C57,F57,I57,L57,O57,R57,U57,X57,AA57,AD57,AG57,AJ57)</f>
        <v>23.331053389333</v>
      </c>
      <c r="AO57" s="16">
        <f>AVERAGE(D57,G57,J57,M57,P57,S57,V57,Y57,AB57,AE57,AH57,AK57)</f>
        <v>23.315601302041</v>
      </c>
    </row>
    <row r="58" ht="20.35" customHeight="1">
      <c r="A58" s="13">
        <v>1965</v>
      </c>
      <c r="B58" s="14">
        <v>20.67</v>
      </c>
      <c r="C58" s="15">
        <v>20.4703723123024</v>
      </c>
      <c r="D58" s="16">
        <v>20.2218710736043</v>
      </c>
      <c r="E58" s="16">
        <v>28.6</v>
      </c>
      <c r="F58" s="15">
        <v>28.2373502304147</v>
      </c>
      <c r="G58" s="16">
        <v>28.2373502304147</v>
      </c>
      <c r="H58" s="16">
        <v>26.39</v>
      </c>
      <c r="I58" s="15">
        <v>26.1272036610343</v>
      </c>
      <c r="J58" s="16">
        <v>27.9534856630824</v>
      </c>
      <c r="K58" s="16">
        <v>23.02</v>
      </c>
      <c r="L58" s="15">
        <v>22.8839390327878</v>
      </c>
      <c r="M58" s="16">
        <v>23.1206642521673</v>
      </c>
      <c r="N58" s="16">
        <v>24.91</v>
      </c>
      <c r="O58" s="15">
        <v>24.7515533794163</v>
      </c>
      <c r="P58" s="16">
        <v>26.1661699948797</v>
      </c>
      <c r="Q58" s="16">
        <v>20.56</v>
      </c>
      <c r="R58" s="15">
        <v>20.6374536522062</v>
      </c>
      <c r="S58" s="16">
        <v>20.068252688172</v>
      </c>
      <c r="T58" s="16">
        <v>23.39</v>
      </c>
      <c r="U58" s="15">
        <v>22.8933779498286</v>
      </c>
      <c r="V58" s="16">
        <v>21.8944284654908</v>
      </c>
      <c r="W58" s="16">
        <v>22.05</v>
      </c>
      <c r="X58" s="15">
        <v>23.020154249872</v>
      </c>
      <c r="Y58" s="16">
        <v>22.0656483614951</v>
      </c>
      <c r="Z58" s="16">
        <v>27.54</v>
      </c>
      <c r="AA58" s="15">
        <v>27.8485119047619</v>
      </c>
      <c r="AB58" s="16">
        <v>27.8725332821301</v>
      </c>
      <c r="AC58" s="16">
        <v>22.36</v>
      </c>
      <c r="AD58" s="15">
        <v>22.5754578058513</v>
      </c>
      <c r="AE58" s="16">
        <v>22.3416423451101</v>
      </c>
      <c r="AF58" s="16">
        <v>27.88</v>
      </c>
      <c r="AG58" s="15">
        <v>27.4512039170507</v>
      </c>
      <c r="AH58" s="16">
        <v>28.1232827700973</v>
      </c>
      <c r="AI58" s="16">
        <v>24.28</v>
      </c>
      <c r="AJ58" s="15">
        <v>23.9077697662306</v>
      </c>
      <c r="AK58" s="16">
        <v>23.3949551971326</v>
      </c>
      <c r="AL58" s="19"/>
      <c r="AM58" s="16">
        <f>AVERAGE(B58,E58,H58,K58,N58,Q58,T58,W58,Z58,AC58,AF58,AI58)</f>
        <v>24.3041666666667</v>
      </c>
      <c r="AN58" s="16">
        <f>AVERAGE(C58,F58,I58,L58,O58,R58,U58,X58,AA58,AD58,AG58,AJ58)</f>
        <v>24.2336956551464</v>
      </c>
      <c r="AO58" s="16">
        <f>AVERAGE(D58,G58,J58,M58,P58,S58,V58,Y58,AB58,AE58,AH58,AK58)</f>
        <v>24.2883570269814</v>
      </c>
    </row>
    <row r="59" ht="20.35" customHeight="1">
      <c r="A59" s="13">
        <v>1966</v>
      </c>
      <c r="B59" s="14">
        <v>19.25</v>
      </c>
      <c r="C59" s="15">
        <v>19.1199750473489</v>
      </c>
      <c r="D59" s="16">
        <v>18.6164624117694</v>
      </c>
      <c r="E59" s="16">
        <v>26.76</v>
      </c>
      <c r="F59" s="15">
        <v>26.4847209421403</v>
      </c>
      <c r="G59" s="16">
        <v>26.4847209421403</v>
      </c>
      <c r="H59" s="16">
        <v>24.78</v>
      </c>
      <c r="I59" s="15">
        <v>24.494879672299</v>
      </c>
      <c r="J59" s="16">
        <v>24.3832130056324</v>
      </c>
      <c r="K59" t="s" s="17">
        <v>17</v>
      </c>
      <c r="L59" t="s" s="18">
        <v>18</v>
      </c>
      <c r="M59" s="16">
        <v>22.2302712008051</v>
      </c>
      <c r="N59" s="16">
        <v>23.29</v>
      </c>
      <c r="O59" s="15">
        <v>23.1641717869944</v>
      </c>
      <c r="P59" s="16">
        <v>24.4926382488479</v>
      </c>
      <c r="Q59" s="16">
        <v>19.92</v>
      </c>
      <c r="R59" s="15">
        <v>19.9854871509655</v>
      </c>
      <c r="S59" s="16">
        <v>19.5355293138761</v>
      </c>
      <c r="T59" s="16">
        <v>23.1</v>
      </c>
      <c r="U59" s="15">
        <v>22.663076367922</v>
      </c>
      <c r="V59" s="16">
        <v>21.6739496927803</v>
      </c>
      <c r="W59" s="16">
        <v>21.63</v>
      </c>
      <c r="X59" s="15">
        <v>22.6005965181772</v>
      </c>
      <c r="Y59" s="16">
        <v>21.6419653524492</v>
      </c>
      <c r="Z59" s="16">
        <v>26.01</v>
      </c>
      <c r="AA59" s="15">
        <v>26.2382853302611</v>
      </c>
      <c r="AB59" s="16">
        <v>26.2798732718894</v>
      </c>
      <c r="AC59" s="16">
        <v>21.02</v>
      </c>
      <c r="AD59" s="15">
        <v>21.2266506215018</v>
      </c>
      <c r="AE59" s="16">
        <v>21.000805171531</v>
      </c>
      <c r="AF59" s="16">
        <v>26.38</v>
      </c>
      <c r="AG59" s="15">
        <v>25.9986532213924</v>
      </c>
      <c r="AH59" s="16">
        <v>26.6359525133747</v>
      </c>
      <c r="AI59" s="16">
        <v>23.91</v>
      </c>
      <c r="AJ59" s="15">
        <v>23.5965694907922</v>
      </c>
      <c r="AK59" s="16">
        <v>23.0957277265745</v>
      </c>
      <c r="AL59" s="19"/>
      <c r="AM59" s="16">
        <f>AVERAGE(B59,E59,H59,K59,N59,Q59,T59,W59,Z59,AC59,AF59,AI59)</f>
        <v>23.2772727272727</v>
      </c>
      <c r="AN59" s="16">
        <f>AVERAGE(C59,F59,I59,L59,O59,R59,U59,X59,AA59,AD59,AG59,AJ59)</f>
        <v>23.2339151045268</v>
      </c>
      <c r="AO59" s="16">
        <f>AVERAGE(D59,G59,J59,M59,P59,S59,V59,Y59,AB59,AE59,AH59,AK59)</f>
        <v>23.0059257376392</v>
      </c>
    </row>
    <row r="60" ht="20.35" customHeight="1">
      <c r="A60" s="13">
        <v>1967</v>
      </c>
      <c r="B60" s="14">
        <v>20.19</v>
      </c>
      <c r="C60" s="15">
        <v>20.085585116469</v>
      </c>
      <c r="D60" s="16">
        <v>19.6015287979197</v>
      </c>
      <c r="E60" s="16">
        <v>27.83</v>
      </c>
      <c r="F60" s="15">
        <v>27.5156957245264</v>
      </c>
      <c r="G60" s="16">
        <v>27.5156957245264</v>
      </c>
      <c r="H60" s="16">
        <v>25.87</v>
      </c>
      <c r="I60" s="15">
        <v>25.6176465693804</v>
      </c>
      <c r="J60" s="16">
        <v>25.5228571428571</v>
      </c>
      <c r="K60" t="s" s="17">
        <v>17</v>
      </c>
      <c r="L60" t="s" s="18">
        <v>18</v>
      </c>
      <c r="M60" t="s" s="17">
        <v>18</v>
      </c>
      <c r="N60" s="16">
        <v>23.94</v>
      </c>
      <c r="O60" s="15">
        <v>23.8167683448982</v>
      </c>
      <c r="P60" s="16">
        <v>24.8399385560676</v>
      </c>
      <c r="Q60" s="16">
        <v>19.78</v>
      </c>
      <c r="R60" s="15">
        <v>19.7743733998976</v>
      </c>
      <c r="S60" s="16">
        <v>19.7743733998976</v>
      </c>
      <c r="T60" s="16">
        <v>23.18</v>
      </c>
      <c r="U60" s="15">
        <v>22.7165375753279</v>
      </c>
      <c r="V60" s="16">
        <v>21.7664673711532</v>
      </c>
      <c r="W60" s="16">
        <v>21.72</v>
      </c>
      <c r="X60" s="15">
        <v>22.6504729902714</v>
      </c>
      <c r="Y60" s="16">
        <v>21.7352409398646</v>
      </c>
      <c r="Z60" s="16">
        <v>26.67</v>
      </c>
      <c r="AA60" s="15">
        <v>26.9522503055521</v>
      </c>
      <c r="AB60" s="16">
        <v>26.9932805655118</v>
      </c>
      <c r="AC60" s="16">
        <v>23.12</v>
      </c>
      <c r="AD60" s="15">
        <v>23.3071831797235</v>
      </c>
      <c r="AE60" s="16">
        <v>23.1234229390681</v>
      </c>
      <c r="AF60" s="16">
        <v>26.96</v>
      </c>
      <c r="AG60" s="15">
        <v>26.5906126295531</v>
      </c>
      <c r="AH60" s="16">
        <v>27.1981762363826</v>
      </c>
      <c r="AI60" s="16">
        <v>23.71</v>
      </c>
      <c r="AJ60" s="15">
        <v>23.3464155499055</v>
      </c>
      <c r="AK60" s="16">
        <v>22.9102714215089</v>
      </c>
      <c r="AL60" s="19"/>
      <c r="AM60" s="16">
        <f>AVERAGE(B60,E60,H60,K60,N60,Q60,T60,W60,Z60,AC60,AF60,AI60)</f>
        <v>23.9063636363636</v>
      </c>
      <c r="AN60" s="16">
        <f>AVERAGE(C60,F60,I60,L60,O60,R60,U60,X60,AA60,AD60,AG60,AJ60)</f>
        <v>23.852140125955</v>
      </c>
      <c r="AO60" s="16">
        <f>AVERAGE(D60,G60,J60,M60,P60,S60,V60,Y60,AB60,AE60,AH60,AK60)</f>
        <v>23.7255684631598</v>
      </c>
    </row>
    <row r="61" ht="20.35" customHeight="1">
      <c r="A61" s="13">
        <v>1968</v>
      </c>
      <c r="B61" s="14">
        <v>19.59</v>
      </c>
      <c r="C61" s="15">
        <v>19.5053768933932</v>
      </c>
      <c r="D61" s="16">
        <v>19.0261822218691</v>
      </c>
      <c r="E61" s="16">
        <v>26.73</v>
      </c>
      <c r="F61" s="15">
        <v>26.4387418118898</v>
      </c>
      <c r="G61" s="16">
        <v>26.4384729946855</v>
      </c>
      <c r="H61" s="16">
        <v>24.9</v>
      </c>
      <c r="I61" s="15">
        <v>24.642816091954</v>
      </c>
      <c r="J61" s="16">
        <v>24.5216923124459</v>
      </c>
      <c r="K61" s="16">
        <v>22.7</v>
      </c>
      <c r="L61" s="15">
        <v>22.5727574619948</v>
      </c>
      <c r="M61" s="16">
        <v>22.772012730194</v>
      </c>
      <c r="N61" s="16">
        <v>22.9</v>
      </c>
      <c r="O61" s="15">
        <v>22.8389268940798</v>
      </c>
      <c r="P61" s="16">
        <v>23.0430329996292</v>
      </c>
      <c r="Q61" s="16">
        <v>20.53</v>
      </c>
      <c r="R61" s="15">
        <v>20.5221695181595</v>
      </c>
      <c r="S61" s="16">
        <v>20.5221695181595</v>
      </c>
      <c r="T61" s="16">
        <v>23.56</v>
      </c>
      <c r="U61" s="15">
        <v>23.0373504511185</v>
      </c>
      <c r="V61" s="16">
        <v>22.0927459522927</v>
      </c>
      <c r="W61" s="16">
        <v>22.54</v>
      </c>
      <c r="X61" s="15">
        <v>23.5201804474107</v>
      </c>
      <c r="Y61" s="16">
        <v>22.5466598689903</v>
      </c>
      <c r="Z61" s="16">
        <v>26.28</v>
      </c>
      <c r="AA61" s="15">
        <v>26.5332990359659</v>
      </c>
      <c r="AB61" s="16">
        <v>26.5626192683228</v>
      </c>
      <c r="AC61" s="16">
        <v>21.74</v>
      </c>
      <c r="AD61" s="15">
        <v>21.9372861821777</v>
      </c>
      <c r="AE61" s="16">
        <v>21.7424845507354</v>
      </c>
      <c r="AF61" s="16">
        <v>26.27</v>
      </c>
      <c r="AG61" s="15">
        <v>25.8631756821709</v>
      </c>
      <c r="AH61" s="16">
        <v>26.5617548304701</v>
      </c>
      <c r="AI61" s="16">
        <v>24.32</v>
      </c>
      <c r="AJ61" s="15">
        <v>24.1214828204177</v>
      </c>
      <c r="AK61" s="16">
        <v>23.4376921888518</v>
      </c>
      <c r="AL61" s="19"/>
      <c r="AM61" s="16">
        <f>AVERAGE(B61,E61,H61,K61,N61,Q61,T61,W61,Z61,AC61,AF61,AI61)</f>
        <v>23.505</v>
      </c>
      <c r="AN61" s="16">
        <f>AVERAGE(C61,F61,I61,L61,O61,R61,U61,X61,AA61,AD61,AG61,AJ61)</f>
        <v>23.4611302742277</v>
      </c>
      <c r="AO61" s="16">
        <f>AVERAGE(D61,G61,J61,M61,P61,S61,V61,Y61,AB61,AE61,AH61,AK61)</f>
        <v>23.2722932863872</v>
      </c>
    </row>
    <row r="62" ht="20.35" customHeight="1">
      <c r="A62" s="13">
        <v>1969</v>
      </c>
      <c r="B62" s="14">
        <v>19.59</v>
      </c>
      <c r="C62" s="15">
        <v>19.529969650778</v>
      </c>
      <c r="D62" s="16">
        <v>18.9052938008722</v>
      </c>
      <c r="E62" t="s" s="17">
        <v>17</v>
      </c>
      <c r="F62" t="s" s="18">
        <v>18</v>
      </c>
      <c r="G62" t="s" s="17">
        <v>18</v>
      </c>
      <c r="H62" s="16">
        <v>25.16</v>
      </c>
      <c r="I62" s="15">
        <v>24.837619047619</v>
      </c>
      <c r="J62" s="16">
        <v>24.7585317460317</v>
      </c>
      <c r="K62" s="16">
        <v>22.28</v>
      </c>
      <c r="L62" s="15">
        <v>22.1509427803379</v>
      </c>
      <c r="M62" s="16">
        <v>22.3519470046083</v>
      </c>
      <c r="N62" s="16">
        <v>23.21</v>
      </c>
      <c r="O62" s="15">
        <v>23.1244526325547</v>
      </c>
      <c r="P62" s="16">
        <v>23.3741666666667</v>
      </c>
      <c r="Q62" t="s" s="17">
        <v>17</v>
      </c>
      <c r="R62" t="s" s="18">
        <v>18</v>
      </c>
      <c r="S62" t="s" s="17">
        <v>18</v>
      </c>
      <c r="T62" s="16">
        <v>23.39</v>
      </c>
      <c r="U62" s="15">
        <v>22.9159498649293</v>
      </c>
      <c r="V62" s="16">
        <v>22.0025633640553</v>
      </c>
      <c r="W62" s="16">
        <v>22.13</v>
      </c>
      <c r="X62" s="15">
        <v>23.1031918842806</v>
      </c>
      <c r="Y62" s="16">
        <v>22.0881221198157</v>
      </c>
      <c r="Z62" s="16">
        <v>27.22</v>
      </c>
      <c r="AA62" s="15">
        <v>27.4731957245264</v>
      </c>
      <c r="AB62" s="16">
        <v>27.5109882232463</v>
      </c>
      <c r="AC62" s="16">
        <v>21.56</v>
      </c>
      <c r="AD62" s="15">
        <v>21.7635040697777</v>
      </c>
      <c r="AE62" s="16">
        <v>21.5368951612903</v>
      </c>
      <c r="AF62" s="16">
        <v>26.87</v>
      </c>
      <c r="AG62" s="15">
        <v>26.5292594063951</v>
      </c>
      <c r="AH62" s="16">
        <v>27.1419246914561</v>
      </c>
      <c r="AI62" s="16">
        <v>23.51</v>
      </c>
      <c r="AJ62" s="15">
        <v>23.4350457240658</v>
      </c>
      <c r="AK62" s="16">
        <v>22.7408848566308</v>
      </c>
      <c r="AL62" s="19"/>
      <c r="AM62" s="16">
        <f>AVERAGE(B62,E62,H62,K62,N62,Q62,T62,W62,Z62,AC62,AF62,AI62)</f>
        <v>23.492</v>
      </c>
      <c r="AN62" s="16">
        <f>AVERAGE(C62,F62,I62,L62,O62,R62,U62,X62,AA62,AD62,AG62,AJ62)</f>
        <v>23.4863130785265</v>
      </c>
      <c r="AO62" s="16">
        <f>AVERAGE(D62,G62,J62,M62,P62,S62,V62,Y62,AB62,AE62,AH62,AK62)</f>
        <v>23.2411317634673</v>
      </c>
    </row>
    <row r="63" ht="20.35" customHeight="1">
      <c r="A63" s="13">
        <v>1970</v>
      </c>
      <c r="B63" s="14">
        <v>18.91</v>
      </c>
      <c r="C63" s="15">
        <v>18.8171162547542</v>
      </c>
      <c r="D63" s="16">
        <v>18.3571699154263</v>
      </c>
      <c r="E63" s="16">
        <v>27.12</v>
      </c>
      <c r="F63" s="15">
        <v>26.8269079621096</v>
      </c>
      <c r="G63" s="16">
        <v>26.8269079621096</v>
      </c>
      <c r="H63" s="16">
        <v>24.85</v>
      </c>
      <c r="I63" s="15">
        <v>24.570120327701</v>
      </c>
      <c r="J63" s="16">
        <v>24.4501184075781</v>
      </c>
      <c r="K63" s="16">
        <v>21.99</v>
      </c>
      <c r="L63" s="15">
        <v>21.8983579109063</v>
      </c>
      <c r="M63" s="16">
        <v>22.0849180747568</v>
      </c>
      <c r="N63" s="16">
        <v>22.99</v>
      </c>
      <c r="O63" s="15">
        <v>22.9233710957501</v>
      </c>
      <c r="P63" s="16">
        <v>23.1521671786995</v>
      </c>
      <c r="Q63" s="16">
        <v>20.33</v>
      </c>
      <c r="R63" s="15">
        <v>20.3264777221604</v>
      </c>
      <c r="S63" s="16">
        <v>20.3422535842294</v>
      </c>
      <c r="T63" s="16">
        <v>23.61</v>
      </c>
      <c r="U63" s="15">
        <v>23.1290623399898</v>
      </c>
      <c r="V63" s="16">
        <v>22.1355600358423</v>
      </c>
      <c r="W63" s="16">
        <v>22.02</v>
      </c>
      <c r="X63" s="15">
        <v>23.0171006144393</v>
      </c>
      <c r="Y63" s="16">
        <v>21.9793202764977</v>
      </c>
      <c r="Z63" s="16">
        <v>26.48</v>
      </c>
      <c r="AA63" s="15">
        <v>26.7019758064516</v>
      </c>
      <c r="AB63" s="16">
        <v>26.7511328725039</v>
      </c>
      <c r="AC63" s="16">
        <v>20.98</v>
      </c>
      <c r="AD63" s="15">
        <v>21.1562794418843</v>
      </c>
      <c r="AE63" s="16">
        <v>20.9796089349719</v>
      </c>
      <c r="AF63" s="16">
        <v>26.1</v>
      </c>
      <c r="AG63" s="15">
        <v>25.7419262363826</v>
      </c>
      <c r="AH63" s="16">
        <v>26.3507809161855</v>
      </c>
      <c r="AI63" s="16">
        <v>23.88</v>
      </c>
      <c r="AJ63" s="15">
        <v>23.8486494694281</v>
      </c>
      <c r="AK63" s="16">
        <v>23.0902625913513</v>
      </c>
      <c r="AL63" s="19"/>
      <c r="AM63" s="16">
        <f>AVERAGE(B63,E63,H63,K63,N63,Q63,T63,W63,Z63,AC63,AF63,AI63)</f>
        <v>23.2716666666667</v>
      </c>
      <c r="AN63" s="16">
        <f>AVERAGE(C63,F63,I63,L63,O63,R63,U63,X63,AA63,AD63,AG63,AJ63)</f>
        <v>23.2464454318298</v>
      </c>
      <c r="AO63" s="16">
        <f>AVERAGE(D63,G63,J63,M63,P63,S63,V63,Y63,AB63,AE63,AH63,AK63)</f>
        <v>23.041683395846</v>
      </c>
    </row>
    <row r="64" ht="20.35" customHeight="1">
      <c r="A64" s="13">
        <v>1971</v>
      </c>
      <c r="B64" s="14">
        <v>19.27</v>
      </c>
      <c r="C64" s="15">
        <v>19.1842382527867</v>
      </c>
      <c r="D64" s="16">
        <v>18.7033347458375</v>
      </c>
      <c r="E64" s="16">
        <v>26.91</v>
      </c>
      <c r="F64" s="15">
        <v>26.6483689107827</v>
      </c>
      <c r="G64" s="16">
        <v>26.648253968254</v>
      </c>
      <c r="H64" s="16">
        <v>24.68</v>
      </c>
      <c r="I64" s="15">
        <v>24.3349452409399</v>
      </c>
      <c r="J64" s="16">
        <v>24.2166288331342</v>
      </c>
      <c r="K64" s="16">
        <v>22.49</v>
      </c>
      <c r="L64" s="15">
        <v>22.3764775676678</v>
      </c>
      <c r="M64" s="16">
        <v>22.4800672043011</v>
      </c>
      <c r="N64" s="16">
        <v>22.74</v>
      </c>
      <c r="O64" s="15">
        <v>22.6717179802956</v>
      </c>
      <c r="P64" s="16">
        <v>22.8654723502304</v>
      </c>
      <c r="Q64" s="16">
        <v>20.52</v>
      </c>
      <c r="R64" s="15">
        <v>20.5203622631848</v>
      </c>
      <c r="S64" s="16">
        <v>20.5203622631848</v>
      </c>
      <c r="T64" t="s" s="17">
        <v>17</v>
      </c>
      <c r="U64" t="s" s="18">
        <v>18</v>
      </c>
      <c r="V64" t="s" s="17">
        <v>18</v>
      </c>
      <c r="W64" s="16">
        <v>21.91</v>
      </c>
      <c r="X64" s="15">
        <v>22.9574622375832</v>
      </c>
      <c r="Y64" s="16">
        <v>21.8961917562724</v>
      </c>
      <c r="Z64" s="16">
        <v>26.2</v>
      </c>
      <c r="AA64" s="15">
        <v>26.4105222734255</v>
      </c>
      <c r="AB64" s="16">
        <v>26.4731093189964</v>
      </c>
      <c r="AC64" s="16">
        <v>21.41</v>
      </c>
      <c r="AD64" s="15">
        <v>21.6229211469534</v>
      </c>
      <c r="AE64" s="16">
        <v>21.400000640041</v>
      </c>
      <c r="AF64" s="16">
        <v>26.34</v>
      </c>
      <c r="AG64" s="15">
        <v>25.9720280625045</v>
      </c>
      <c r="AH64" s="16">
        <v>26.513382923775</v>
      </c>
      <c r="AI64" s="16">
        <v>23.59</v>
      </c>
      <c r="AJ64" s="15">
        <v>23.4596819879231</v>
      </c>
      <c r="AK64" s="16">
        <v>22.8182610087046</v>
      </c>
      <c r="AL64" s="19"/>
      <c r="AM64" s="16">
        <f>AVERAGE(B64,E64,H64,K64,N64,Q64,T64,W64,Z64,AC64,AF64,AI64)</f>
        <v>23.2781818181818</v>
      </c>
      <c r="AN64" s="16">
        <f>AVERAGE(C64,F64,I64,L64,O64,R64,U64,X64,AA64,AD64,AG64,AJ64)</f>
        <v>23.2871569021861</v>
      </c>
      <c r="AO64" s="16">
        <f>AVERAGE(D64,G64,J64,M64,P64,S64,V64,Y64,AB64,AE64,AH64,AK64)</f>
        <v>23.1395513647938</v>
      </c>
    </row>
    <row r="65" ht="20.35" customHeight="1">
      <c r="A65" s="13">
        <v>1972</v>
      </c>
      <c r="B65" t="s" s="20">
        <v>17</v>
      </c>
      <c r="C65" t="s" s="18">
        <v>18</v>
      </c>
      <c r="D65" t="s" s="17">
        <v>18</v>
      </c>
      <c r="E65" s="16">
        <v>28.09</v>
      </c>
      <c r="F65" s="15">
        <v>27.7955577184526</v>
      </c>
      <c r="G65" s="16">
        <v>27.7955577184526</v>
      </c>
      <c r="H65" s="16">
        <v>25.78</v>
      </c>
      <c r="I65" s="15">
        <v>25.5252203065134</v>
      </c>
      <c r="J65" s="16">
        <v>25.412065566679</v>
      </c>
      <c r="K65" s="16">
        <v>23.13</v>
      </c>
      <c r="L65" s="15">
        <v>22.9847321097516</v>
      </c>
      <c r="M65" s="16">
        <v>23.1145593869732</v>
      </c>
      <c r="N65" s="16">
        <v>23.73</v>
      </c>
      <c r="O65" s="15">
        <v>23.6563243109628</v>
      </c>
      <c r="P65" s="16">
        <v>23.8881034482759</v>
      </c>
      <c r="Q65" s="16">
        <v>20.44</v>
      </c>
      <c r="R65" s="15">
        <v>20.4396625880608</v>
      </c>
      <c r="S65" s="16">
        <v>20.4398417995304</v>
      </c>
      <c r="T65" s="16">
        <v>23.24</v>
      </c>
      <c r="U65" s="15">
        <v>22.687317080707</v>
      </c>
      <c r="V65" s="16">
        <v>22.0969530960326</v>
      </c>
      <c r="W65" s="16">
        <v>21.9</v>
      </c>
      <c r="X65" s="15">
        <v>22.8449434556915</v>
      </c>
      <c r="Y65" s="16">
        <v>21.8695278704734</v>
      </c>
      <c r="Z65" s="16">
        <v>27.67</v>
      </c>
      <c r="AA65" s="15">
        <v>27.9753324681745</v>
      </c>
      <c r="AB65" s="16">
        <v>27.9837211098752</v>
      </c>
      <c r="AC65" s="16">
        <v>22.35</v>
      </c>
      <c r="AD65" s="15">
        <v>22.5630329996292</v>
      </c>
      <c r="AE65" s="16">
        <v>22.3475095785441</v>
      </c>
      <c r="AF65" s="16">
        <v>27.62</v>
      </c>
      <c r="AG65" s="15">
        <v>27.1908531966736</v>
      </c>
      <c r="AH65" s="16">
        <v>27.8588196761834</v>
      </c>
      <c r="AI65" s="16">
        <v>23.57</v>
      </c>
      <c r="AJ65" s="15">
        <v>23.4720108762823</v>
      </c>
      <c r="AK65" s="16">
        <v>22.7887523173897</v>
      </c>
      <c r="AL65" s="19"/>
      <c r="AM65" s="16">
        <f>AVERAGE(B65,E65,H65,K65,N65,Q65,T65,W65,Z65,AC65,AF65,AI65)</f>
        <v>24.32</v>
      </c>
      <c r="AN65" s="16">
        <f>AVERAGE(C65,F65,I65,L65,O65,R65,U65,X65,AA65,AD65,AG65,AJ65)</f>
        <v>24.2849988282636</v>
      </c>
      <c r="AO65" s="16">
        <f>AVERAGE(D65,G65,J65,M65,P65,S65,V65,Y65,AB65,AE65,AH65,AK65)</f>
        <v>24.145037415310</v>
      </c>
    </row>
    <row r="66" ht="20.35" customHeight="1">
      <c r="A66" s="13">
        <v>1973</v>
      </c>
      <c r="B66" t="s" s="20">
        <v>17</v>
      </c>
      <c r="C66" t="s" s="18">
        <v>18</v>
      </c>
      <c r="D66" t="s" s="17">
        <v>18</v>
      </c>
      <c r="E66" s="16">
        <v>27.66</v>
      </c>
      <c r="F66" s="15">
        <v>27.3889439324117</v>
      </c>
      <c r="G66" s="16">
        <v>27.3889439324117</v>
      </c>
      <c r="H66" s="16">
        <v>25.14</v>
      </c>
      <c r="I66" s="15">
        <v>24.8924545570917</v>
      </c>
      <c r="J66" s="16">
        <v>24.7093055555555</v>
      </c>
      <c r="K66" s="16">
        <v>22.17</v>
      </c>
      <c r="L66" s="15">
        <v>22.0417607011906</v>
      </c>
      <c r="M66" s="16">
        <v>22.0986320191159</v>
      </c>
      <c r="N66" s="16">
        <v>24.28</v>
      </c>
      <c r="O66" s="15">
        <v>24.1498526140156</v>
      </c>
      <c r="P66" s="16">
        <v>24.4008813364055</v>
      </c>
      <c r="Q66" s="16">
        <v>20.68</v>
      </c>
      <c r="R66" s="15">
        <v>20.6757420723202</v>
      </c>
      <c r="S66" s="16">
        <v>20.6578283410138</v>
      </c>
      <c r="T66" s="16">
        <v>25</v>
      </c>
      <c r="U66" s="15">
        <v>24.2947894265233</v>
      </c>
      <c r="V66" s="16">
        <v>23.4586795954941</v>
      </c>
      <c r="W66" s="16">
        <v>22.7</v>
      </c>
      <c r="X66" s="15">
        <v>23.7364004096262</v>
      </c>
      <c r="Y66" s="16">
        <v>22.6749123143881</v>
      </c>
      <c r="Z66" s="16">
        <v>27.26</v>
      </c>
      <c r="AA66" s="15">
        <v>27.5415158597737</v>
      </c>
      <c r="AB66" s="16">
        <v>27.5729096262161</v>
      </c>
      <c r="AC66" s="16">
        <v>21.86</v>
      </c>
      <c r="AD66" s="15">
        <v>22.0734619815668</v>
      </c>
      <c r="AE66" s="16">
        <v>21.8586853558628</v>
      </c>
      <c r="AF66" s="16">
        <v>27.33</v>
      </c>
      <c r="AG66" s="15">
        <v>26.9118282316428</v>
      </c>
      <c r="AH66" s="16">
        <v>27.606516911795</v>
      </c>
      <c r="AI66" t="s" s="17">
        <v>17</v>
      </c>
      <c r="AJ66" t="s" s="18">
        <v>18</v>
      </c>
      <c r="AK66" t="s" s="17">
        <v>18</v>
      </c>
      <c r="AL66" s="19"/>
      <c r="AM66" s="16">
        <f>AVERAGE(B66,E66,H66,K66,N66,Q66,T66,W66,Z66,AC66,AF66,AI66)</f>
        <v>24.408</v>
      </c>
      <c r="AN66" s="16">
        <f>AVERAGE(C66,F66,I66,L66,O66,R66,U66,X66,AA66,AD66,AG66,AJ66)</f>
        <v>24.3706749786163</v>
      </c>
      <c r="AO66" s="16">
        <f>AVERAGE(D66,G66,J66,M66,P66,S66,V66,Y66,AB66,AE66,AH66,AK66)</f>
        <v>24.2427294988259</v>
      </c>
    </row>
    <row r="67" ht="20.35" customHeight="1">
      <c r="A67" s="13">
        <v>1974</v>
      </c>
      <c r="B67" s="14">
        <v>18.89</v>
      </c>
      <c r="C67" s="15">
        <v>18.7668988921274</v>
      </c>
      <c r="D67" s="16">
        <v>18.8780497069054</v>
      </c>
      <c r="E67" s="16">
        <v>25.95</v>
      </c>
      <c r="F67" s="15">
        <v>25.7212756237089</v>
      </c>
      <c r="G67" s="16">
        <v>25.7135074244752</v>
      </c>
      <c r="H67" s="16">
        <v>23.75</v>
      </c>
      <c r="I67" s="15">
        <v>23.5844329237071</v>
      </c>
      <c r="J67" s="16">
        <v>24.0679845110087</v>
      </c>
      <c r="K67" s="16">
        <v>21.86</v>
      </c>
      <c r="L67" s="15">
        <v>21.7331912442396</v>
      </c>
      <c r="M67" s="16">
        <v>21.7479153865847</v>
      </c>
      <c r="N67" s="16">
        <v>22.85</v>
      </c>
      <c r="O67" s="15">
        <v>22.7423807537475</v>
      </c>
      <c r="P67" s="16">
        <v>22.9397505385172</v>
      </c>
      <c r="Q67" s="16">
        <v>19.68</v>
      </c>
      <c r="R67" s="15">
        <v>19.6844374751095</v>
      </c>
      <c r="S67" s="16">
        <v>19.702140296979</v>
      </c>
      <c r="T67" s="16">
        <v>22.95</v>
      </c>
      <c r="U67" s="15">
        <v>22.602662532755</v>
      </c>
      <c r="V67" s="16">
        <v>22.0750400724497</v>
      </c>
      <c r="W67" s="16">
        <v>21.7</v>
      </c>
      <c r="X67" s="15">
        <v>22.6766737071173</v>
      </c>
      <c r="Y67" s="16">
        <v>21.6735631080389</v>
      </c>
      <c r="Z67" s="16">
        <v>25.58</v>
      </c>
      <c r="AA67" s="15">
        <v>25.8135317460318</v>
      </c>
      <c r="AB67" s="16">
        <v>25.8351843317972</v>
      </c>
      <c r="AC67" s="16">
        <v>21.1</v>
      </c>
      <c r="AD67" s="15">
        <v>21.3125588837686</v>
      </c>
      <c r="AE67" s="16">
        <v>21.0999929595494</v>
      </c>
      <c r="AF67" t="s" s="17">
        <v>17</v>
      </c>
      <c r="AG67" t="s" s="18">
        <v>18</v>
      </c>
      <c r="AH67" t="s" s="17">
        <v>18</v>
      </c>
      <c r="AI67" s="16">
        <v>23.52</v>
      </c>
      <c r="AJ67" s="15">
        <v>23.3944553962565</v>
      </c>
      <c r="AK67" s="16">
        <v>22.719846390169</v>
      </c>
      <c r="AL67" s="19"/>
      <c r="AM67" s="16">
        <f>AVERAGE(B67,E67,H67,K67,N67,Q67,T67,W67,Z67,AC67,AF67,AI67)</f>
        <v>22.53</v>
      </c>
      <c r="AN67" s="16">
        <f>AVERAGE(C67,F67,I67,L67,O67,R67,U67,X67,AA67,AD67,AG67,AJ67)</f>
        <v>22.5484090162336</v>
      </c>
      <c r="AO67" s="16">
        <f>AVERAGE(D67,G67,J67,M67,P67,S67,V67,Y67,AB67,AE67,AH67,AK67)</f>
        <v>22.4048158842249</v>
      </c>
    </row>
    <row r="68" ht="20.35" customHeight="1">
      <c r="A68" s="13">
        <v>1975</v>
      </c>
      <c r="B68" s="14">
        <v>19.72</v>
      </c>
      <c r="C68" s="15">
        <v>19.5703370418359</v>
      </c>
      <c r="D68" s="16">
        <v>19.7372002450303</v>
      </c>
      <c r="E68" s="16">
        <v>27.7</v>
      </c>
      <c r="F68" s="15">
        <v>27.4164166975652</v>
      </c>
      <c r="G68" s="16">
        <v>27.4398745519713</v>
      </c>
      <c r="H68" s="16">
        <v>25.51</v>
      </c>
      <c r="I68" s="15">
        <v>25.4107136456733</v>
      </c>
      <c r="J68" s="16">
        <v>25.8873105478751</v>
      </c>
      <c r="K68" s="16">
        <v>22.85</v>
      </c>
      <c r="L68" s="15">
        <v>22.733167562724</v>
      </c>
      <c r="M68" s="16">
        <v>22.8117818740399</v>
      </c>
      <c r="N68" s="16">
        <v>23.17</v>
      </c>
      <c r="O68" s="15">
        <v>23.0652384891095</v>
      </c>
      <c r="P68" s="16">
        <v>23.3105625248905</v>
      </c>
      <c r="Q68" s="16">
        <v>20.19</v>
      </c>
      <c r="R68" s="15">
        <v>20.1935912698413</v>
      </c>
      <c r="S68" s="16">
        <v>20.1935912698413</v>
      </c>
      <c r="T68" t="s" s="17">
        <v>17</v>
      </c>
      <c r="U68" t="s" s="18">
        <v>18</v>
      </c>
      <c r="V68" t="s" s="17">
        <v>18</v>
      </c>
      <c r="W68" s="16">
        <v>22.45</v>
      </c>
      <c r="X68" s="15">
        <v>23.4625448028674</v>
      </c>
      <c r="Y68" s="16">
        <v>22.4448128235763</v>
      </c>
      <c r="Z68" s="16">
        <v>27.14</v>
      </c>
      <c r="AA68" s="15">
        <v>27.3931918842806</v>
      </c>
      <c r="AB68" s="16">
        <v>27.4472177419355</v>
      </c>
      <c r="AC68" s="16">
        <v>22.18</v>
      </c>
      <c r="AD68" s="15">
        <v>22.3849955197133</v>
      </c>
      <c r="AE68" s="16">
        <v>22.184760624680</v>
      </c>
      <c r="AF68" s="16">
        <v>26.67</v>
      </c>
      <c r="AG68" s="15">
        <v>26.3077178346311</v>
      </c>
      <c r="AH68" s="16">
        <v>26.9654459981991</v>
      </c>
      <c r="AI68" s="16">
        <v>23.72</v>
      </c>
      <c r="AJ68" s="15">
        <v>23.6262282305817</v>
      </c>
      <c r="AK68" s="16">
        <v>22.9082654308058</v>
      </c>
      <c r="AL68" s="19"/>
      <c r="AM68" s="16">
        <f>AVERAGE(B68,E68,H68,K68,N68,Q68,T68,W68,Z68,AC68,AF68,AI68)</f>
        <v>23.7545454545455</v>
      </c>
      <c r="AN68" s="16">
        <f>AVERAGE(C68,F68,I68,L68,O68,R68,U68,X68,AA68,AD68,AG68,AJ68)</f>
        <v>23.7785584526203</v>
      </c>
      <c r="AO68" s="16">
        <f>AVERAGE(D68,G68,J68,M68,P68,S68,V68,Y68,AB68,AE68,AH68,AK68)</f>
        <v>23.7573476029859</v>
      </c>
    </row>
    <row r="69" ht="20.35" customHeight="1">
      <c r="A69" s="13">
        <v>1976</v>
      </c>
      <c r="B69" s="14">
        <v>18.97</v>
      </c>
      <c r="C69" s="15">
        <v>18.8629186861063</v>
      </c>
      <c r="D69" s="16">
        <v>18.9523316373474</v>
      </c>
      <c r="E69" s="16">
        <v>26.12</v>
      </c>
      <c r="F69" s="15">
        <v>25.9111934556915</v>
      </c>
      <c r="G69" s="16">
        <v>25.9032193177605</v>
      </c>
      <c r="H69" s="16">
        <v>24.19</v>
      </c>
      <c r="I69" s="15">
        <v>24.0499310962798</v>
      </c>
      <c r="J69" s="16">
        <v>24.5077821035718</v>
      </c>
      <c r="K69" s="16">
        <v>22.85</v>
      </c>
      <c r="L69" s="15">
        <v>22.6947973056483</v>
      </c>
      <c r="M69" s="16">
        <v>22.7786800148313</v>
      </c>
      <c r="N69" s="16">
        <v>23</v>
      </c>
      <c r="O69" s="15">
        <v>22.8999369670004</v>
      </c>
      <c r="P69" s="16">
        <v>23.1466607959461</v>
      </c>
      <c r="Q69" s="16">
        <v>19.97</v>
      </c>
      <c r="R69" s="15">
        <v>19.9763204045059</v>
      </c>
      <c r="S69" s="16">
        <v>19.961827648004</v>
      </c>
      <c r="T69" s="16">
        <v>23.24</v>
      </c>
      <c r="U69" s="15">
        <v>22.7934814059517</v>
      </c>
      <c r="V69" s="16">
        <v>22.200562353232</v>
      </c>
      <c r="W69" s="16">
        <v>22.17</v>
      </c>
      <c r="X69" s="15">
        <v>23.1909343715239</v>
      </c>
      <c r="Y69" s="16">
        <v>22.1328581139538</v>
      </c>
      <c r="Z69" s="16">
        <v>25.84</v>
      </c>
      <c r="AA69" s="15">
        <v>26.0703951921889</v>
      </c>
      <c r="AB69" s="16">
        <v>26.0928680014831</v>
      </c>
      <c r="AC69" s="16">
        <v>22</v>
      </c>
      <c r="AD69" s="15">
        <v>22.2105425781733</v>
      </c>
      <c r="AE69" s="16">
        <v>22.0017232109751</v>
      </c>
      <c r="AF69" s="16">
        <v>25.63</v>
      </c>
      <c r="AG69" s="15">
        <v>25.2711059907834</v>
      </c>
      <c r="AH69" s="16">
        <v>25.9634763935237</v>
      </c>
      <c r="AI69" s="16">
        <v>23.71</v>
      </c>
      <c r="AJ69" s="15">
        <v>23.5848569398097</v>
      </c>
      <c r="AK69" s="16">
        <v>22.9214577926091</v>
      </c>
      <c r="AL69" s="19"/>
      <c r="AM69" s="16">
        <f>AVERAGE(B69,E69,H69,K69,N69,Q69,T69,W69,Z69,AC69,AF69,AI69)</f>
        <v>23.1408333333333</v>
      </c>
      <c r="AN69" s="16">
        <f>AVERAGE(C69,F69,I69,L69,O69,R69,U69,X69,AA69,AD69,AG69,AJ69)</f>
        <v>23.1263678661386</v>
      </c>
      <c r="AO69" s="16">
        <f>AVERAGE(D69,G69,J69,M69,P69,S69,V69,Y69,AB69,AE69,AH69,AK69)</f>
        <v>23.0469539486032</v>
      </c>
    </row>
    <row r="70" ht="20.35" customHeight="1">
      <c r="A70" s="13">
        <v>1977</v>
      </c>
      <c r="B70" s="14">
        <v>20.5</v>
      </c>
      <c r="C70" s="15">
        <v>20.3765292123524</v>
      </c>
      <c r="D70" s="16">
        <v>20.4795570695835</v>
      </c>
      <c r="E70" s="16">
        <v>27.94</v>
      </c>
      <c r="F70" s="15">
        <v>27.6276472094214</v>
      </c>
      <c r="G70" s="16">
        <v>27.6276472094214</v>
      </c>
      <c r="H70" s="16">
        <v>25.75</v>
      </c>
      <c r="I70" s="15">
        <v>25.6145615719406</v>
      </c>
      <c r="J70" s="16">
        <v>26.0565008960574</v>
      </c>
      <c r="K70" s="16">
        <v>23.39</v>
      </c>
      <c r="L70" s="15">
        <v>23.2483666154634</v>
      </c>
      <c r="M70" s="16">
        <v>23.3547753456221</v>
      </c>
      <c r="N70" s="16">
        <v>23.97</v>
      </c>
      <c r="O70" s="15">
        <v>23.8240173237754</v>
      </c>
      <c r="P70" s="16">
        <v>24.1009479006656</v>
      </c>
      <c r="Q70" s="16">
        <v>20.29</v>
      </c>
      <c r="R70" s="15">
        <v>20.2900966461854</v>
      </c>
      <c r="S70" s="16">
        <v>20.2898099078341</v>
      </c>
      <c r="T70" s="16">
        <v>23.33</v>
      </c>
      <c r="U70" s="15">
        <v>22.8530005905052</v>
      </c>
      <c r="V70" s="16">
        <v>22.2728203405018</v>
      </c>
      <c r="W70" s="16">
        <v>22.68</v>
      </c>
      <c r="X70" s="15">
        <v>23.6582757296467</v>
      </c>
      <c r="Y70" s="16">
        <v>22.663664874552</v>
      </c>
      <c r="Z70" s="16">
        <v>27.86</v>
      </c>
      <c r="AA70" s="15">
        <v>28.1313716077829</v>
      </c>
      <c r="AB70" s="16">
        <v>28.177191500256</v>
      </c>
      <c r="AC70" s="16">
        <v>22.62</v>
      </c>
      <c r="AD70" s="15">
        <v>22.8212698412698</v>
      </c>
      <c r="AE70" s="16">
        <v>22.6207654889913</v>
      </c>
      <c r="AF70" s="16">
        <v>27.12</v>
      </c>
      <c r="AG70" s="15">
        <v>26.7386615198545</v>
      </c>
      <c r="AH70" s="16">
        <v>27.3859005376344</v>
      </c>
      <c r="AI70" s="16">
        <v>23.91</v>
      </c>
      <c r="AJ70" s="15">
        <v>23.805839733743</v>
      </c>
      <c r="AK70" s="16">
        <v>23.0317172299027</v>
      </c>
      <c r="AL70" s="19"/>
      <c r="AM70" s="16">
        <f>AVERAGE(B70,E70,H70,K70,N70,Q70,T70,W70,Z70,AC70,AF70,AI70)</f>
        <v>24.1133333333333</v>
      </c>
      <c r="AN70" s="16">
        <f>AVERAGE(C70,F70,I70,L70,O70,R70,U70,X70,AA70,AD70,AG70,AJ70)</f>
        <v>24.0824698001617</v>
      </c>
      <c r="AO70" s="16">
        <f>AVERAGE(D70,G70,J70,M70,P70,S70,V70,Y70,AB70,AE70,AH70,AK70)</f>
        <v>24.0051081917519</v>
      </c>
    </row>
    <row r="71" ht="20.35" customHeight="1">
      <c r="A71" s="13">
        <v>1978</v>
      </c>
      <c r="B71" s="14">
        <v>18.63</v>
      </c>
      <c r="C71" s="15">
        <v>18.5712704813108</v>
      </c>
      <c r="D71" s="16">
        <v>18.6277924987199</v>
      </c>
      <c r="E71" s="16">
        <v>26.32</v>
      </c>
      <c r="F71" s="15">
        <v>26.0580529953917</v>
      </c>
      <c r="G71" s="16">
        <v>26.0580529953917</v>
      </c>
      <c r="H71" s="16">
        <v>24.63</v>
      </c>
      <c r="I71" s="15">
        <v>24.5730529953917</v>
      </c>
      <c r="J71" s="16">
        <v>24.2255593958013</v>
      </c>
      <c r="K71" s="16">
        <v>22.39</v>
      </c>
      <c r="L71" s="15">
        <v>22.2571361477479</v>
      </c>
      <c r="M71" s="16">
        <v>22.3109479006656</v>
      </c>
      <c r="N71" s="16">
        <v>22.52</v>
      </c>
      <c r="O71" s="15">
        <v>22.4355107526882</v>
      </c>
      <c r="P71" s="16">
        <v>22.6430965181772</v>
      </c>
      <c r="Q71" s="16">
        <v>20.13</v>
      </c>
      <c r="R71" s="15">
        <v>20.1266513056836</v>
      </c>
      <c r="S71" s="16">
        <v>20.1194380440348</v>
      </c>
      <c r="T71" s="16">
        <v>23.22</v>
      </c>
      <c r="U71" s="15">
        <v>22.7928448055158</v>
      </c>
      <c r="V71" s="16">
        <v>22.179829109063</v>
      </c>
      <c r="W71" s="16">
        <v>22.08</v>
      </c>
      <c r="X71" s="15">
        <v>22.8094047619048</v>
      </c>
      <c r="Y71" s="16">
        <v>21.783664234511</v>
      </c>
      <c r="Z71" s="16">
        <v>26.26</v>
      </c>
      <c r="AA71" s="15">
        <v>26.4947171018945</v>
      </c>
      <c r="AB71" s="16">
        <v>26.5274692780338</v>
      </c>
      <c r="AC71" s="16">
        <v>21.62</v>
      </c>
      <c r="AD71" s="15">
        <v>21.803561187916</v>
      </c>
      <c r="AE71" s="16">
        <v>21.6151638504864</v>
      </c>
      <c r="AF71" s="16">
        <v>25.59</v>
      </c>
      <c r="AG71" s="15">
        <v>25.2147510240655</v>
      </c>
      <c r="AH71" s="16">
        <v>25.8711437532002</v>
      </c>
      <c r="AI71" s="16">
        <v>23.56</v>
      </c>
      <c r="AJ71" s="15">
        <v>23.4617748335894</v>
      </c>
      <c r="AK71" s="16">
        <v>22.7484056579621</v>
      </c>
      <c r="AL71" s="19"/>
      <c r="AM71" s="16">
        <f>AVERAGE(B71,E71,H71,K71,N71,Q71,T71,W71,Z71,AC71,AF71,AI71)</f>
        <v>23.0791666666667</v>
      </c>
      <c r="AN71" s="16">
        <f>AVERAGE(C71,F71,I71,L71,O71,R71,U71,X71,AA71,AD71,AG71,AJ71)</f>
        <v>23.0498940327583</v>
      </c>
      <c r="AO71" s="16">
        <f>AVERAGE(D71,G71,J71,M71,P71,S71,V71,Y71,AB71,AE71,AH71,AK71)</f>
        <v>22.8925469363373</v>
      </c>
    </row>
    <row r="72" ht="20.35" customHeight="1">
      <c r="A72" s="13">
        <v>1979</v>
      </c>
      <c r="B72" s="14">
        <v>20.51</v>
      </c>
      <c r="C72" s="15">
        <v>20.6861591141833</v>
      </c>
      <c r="D72" s="16">
        <v>20.4981014840122</v>
      </c>
      <c r="E72" s="16">
        <v>28.59</v>
      </c>
      <c r="F72" s="15">
        <v>28.2537382585589</v>
      </c>
      <c r="G72" s="16">
        <v>28.2533646953405</v>
      </c>
      <c r="H72" s="16">
        <v>26.07</v>
      </c>
      <c r="I72" s="15">
        <v>26.0170826932924</v>
      </c>
      <c r="J72" s="16">
        <v>25.6756323604711</v>
      </c>
      <c r="K72" s="16">
        <v>23.53</v>
      </c>
      <c r="L72" s="15">
        <v>23.3935200708018</v>
      </c>
      <c r="M72" s="16">
        <v>23.4817569124424</v>
      </c>
      <c r="N72" s="16">
        <v>24.27</v>
      </c>
      <c r="O72" s="15">
        <v>24.1580165130568</v>
      </c>
      <c r="P72" s="16">
        <v>24.4284229390681</v>
      </c>
      <c r="Q72" s="16">
        <v>20.31</v>
      </c>
      <c r="R72" s="15">
        <v>20.3045468509985</v>
      </c>
      <c r="S72" s="16">
        <v>20.3045468509985</v>
      </c>
      <c r="T72" s="16">
        <v>23.62</v>
      </c>
      <c r="U72" s="15">
        <v>23.1346835637481</v>
      </c>
      <c r="V72" s="16">
        <v>22.5035005164468</v>
      </c>
      <c r="W72" s="16">
        <v>22.74</v>
      </c>
      <c r="X72" s="15">
        <v>23.452585765489</v>
      </c>
      <c r="Y72" s="16">
        <v>22.3873619522378</v>
      </c>
      <c r="Z72" s="16">
        <v>27.55</v>
      </c>
      <c r="AA72" s="15">
        <v>27.8169905273938</v>
      </c>
      <c r="AB72" s="16">
        <v>27.8620385304659</v>
      </c>
      <c r="AC72" s="16">
        <v>22.86</v>
      </c>
      <c r="AD72" s="15">
        <v>23.0661373527906</v>
      </c>
      <c r="AE72" s="16">
        <v>22.8577892985151</v>
      </c>
      <c r="AF72" s="16">
        <v>27.86</v>
      </c>
      <c r="AG72" s="15">
        <v>27.4443427441425</v>
      </c>
      <c r="AH72" s="16">
        <v>28.111826014796</v>
      </c>
      <c r="AI72" s="16">
        <v>23.83</v>
      </c>
      <c r="AJ72" s="15">
        <v>23.7398137480799</v>
      </c>
      <c r="AK72" s="16">
        <v>23.0257853302611</v>
      </c>
      <c r="AL72" s="19"/>
      <c r="AM72" s="16">
        <f>AVERAGE(B72,E72,H72,K72,N72,Q72,T72,W72,Z72,AC72,AF72,AI72)</f>
        <v>24.3116666666667</v>
      </c>
      <c r="AN72" s="16">
        <f>AVERAGE(C72,F72,I72,L72,O72,R72,U72,X72,AA72,AD72,AG72,AJ72)</f>
        <v>24.2889681002113</v>
      </c>
      <c r="AO72" s="16">
        <f>AVERAGE(D72,G72,J72,M72,P72,S72,V72,Y72,AB72,AE72,AH72,AK72)</f>
        <v>24.115843907088</v>
      </c>
    </row>
    <row r="73" ht="20.35" customHeight="1">
      <c r="A73" s="13">
        <v>1980</v>
      </c>
      <c r="B73" s="14">
        <v>21.16</v>
      </c>
      <c r="C73" s="15">
        <v>21.3565877173404</v>
      </c>
      <c r="D73" s="16">
        <v>21.2098448133631</v>
      </c>
      <c r="E73" s="16">
        <v>28.55</v>
      </c>
      <c r="F73" s="15">
        <v>28.2121122234582</v>
      </c>
      <c r="G73" s="16">
        <v>28.2121122234582</v>
      </c>
      <c r="H73" s="16">
        <v>26.54</v>
      </c>
      <c r="I73" s="15">
        <v>26.5041051785935</v>
      </c>
      <c r="J73" s="16">
        <v>26.1352524409838</v>
      </c>
      <c r="K73" s="16">
        <v>23.74</v>
      </c>
      <c r="L73" s="15">
        <v>23.5886200716846</v>
      </c>
      <c r="M73" s="16">
        <v>23.7215205166234</v>
      </c>
      <c r="N73" s="16">
        <v>25.15</v>
      </c>
      <c r="O73" s="15">
        <v>25.0302066160882</v>
      </c>
      <c r="P73" s="16">
        <v>25.3522161455115</v>
      </c>
      <c r="Q73" s="16">
        <v>21.23</v>
      </c>
      <c r="R73" s="15">
        <v>21.2337505959002</v>
      </c>
      <c r="S73" s="16">
        <v>21.2337505959002</v>
      </c>
      <c r="T73" s="16">
        <v>23.96</v>
      </c>
      <c r="U73" s="15">
        <v>23.4393598393927</v>
      </c>
      <c r="V73" s="16">
        <v>22.7286663091265</v>
      </c>
      <c r="W73" s="16">
        <v>23.45</v>
      </c>
      <c r="X73" s="15">
        <v>24.0820334322086</v>
      </c>
      <c r="Y73" s="16">
        <v>23.0433314132105</v>
      </c>
      <c r="Z73" s="16">
        <v>28.5</v>
      </c>
      <c r="AA73" s="15">
        <v>28.8882245705104</v>
      </c>
      <c r="AB73" s="16">
        <v>28.6251486219256</v>
      </c>
      <c r="AC73" s="16">
        <v>22.96</v>
      </c>
      <c r="AD73" s="15">
        <v>23.1534433320974</v>
      </c>
      <c r="AE73" s="16">
        <v>22.9584331355827</v>
      </c>
      <c r="AF73" s="16">
        <v>28.19</v>
      </c>
      <c r="AG73" s="15">
        <v>27.7615174267705</v>
      </c>
      <c r="AH73" s="16">
        <v>28.4384519836856</v>
      </c>
      <c r="AI73" s="16">
        <v>24.44</v>
      </c>
      <c r="AJ73" s="15">
        <v>24.3359160751805</v>
      </c>
      <c r="AK73" s="16">
        <v>23.6214404894327</v>
      </c>
      <c r="AL73" s="19"/>
      <c r="AM73" s="16">
        <f>AVERAGE(B73,E73,H73,K73,N73,Q73,T73,W73,Z73,AC73,AF73,AI73)</f>
        <v>24.8225</v>
      </c>
      <c r="AN73" s="16">
        <f>AVERAGE(C73,F73,I73,L73,O73,R73,U73,X73,AA73,AD73,AG73,AJ73)</f>
        <v>24.7988230899354</v>
      </c>
      <c r="AO73" s="16">
        <f>AVERAGE(D73,G73,J73,M73,P73,S73,V73,Y73,AB73,AE73,AH73,AK73)</f>
        <v>24.606680724067</v>
      </c>
    </row>
    <row r="74" ht="20.35" customHeight="1">
      <c r="A74" s="13">
        <v>1981</v>
      </c>
      <c r="B74" s="14">
        <v>20.09</v>
      </c>
      <c r="C74" s="15">
        <v>20.2764611495136</v>
      </c>
      <c r="D74" s="16">
        <v>20.098817885276</v>
      </c>
      <c r="E74" s="16">
        <v>27.34</v>
      </c>
      <c r="F74" s="15">
        <v>27.0099390538772</v>
      </c>
      <c r="G74" s="16">
        <v>27.0303455338383</v>
      </c>
      <c r="H74" s="16">
        <v>25.44</v>
      </c>
      <c r="I74" s="15">
        <v>25.3576772913467</v>
      </c>
      <c r="J74" s="16">
        <v>25.0015303379416</v>
      </c>
      <c r="K74" s="16">
        <v>23.33</v>
      </c>
      <c r="L74" s="15">
        <v>23.1884741644155</v>
      </c>
      <c r="M74" s="16">
        <v>23.2685362263185</v>
      </c>
      <c r="N74" s="16">
        <v>23.95</v>
      </c>
      <c r="O74" s="15">
        <v>23.8272107014849</v>
      </c>
      <c r="P74" s="16">
        <v>24.1273380696365</v>
      </c>
      <c r="Q74" s="16">
        <v>20.45</v>
      </c>
      <c r="R74" s="15">
        <v>20.4441929083461</v>
      </c>
      <c r="S74" s="16">
        <v>20.400839733743</v>
      </c>
      <c r="T74" s="16">
        <v>23.63</v>
      </c>
      <c r="U74" s="15">
        <v>23.1674982073949</v>
      </c>
      <c r="V74" s="16">
        <v>22.5140724702933</v>
      </c>
      <c r="W74" s="16">
        <v>22.44</v>
      </c>
      <c r="X74" s="15">
        <v>23.1788242447517</v>
      </c>
      <c r="Y74" s="16">
        <v>22.1334818228366</v>
      </c>
      <c r="Z74" s="16">
        <v>27.11</v>
      </c>
      <c r="AA74" s="15">
        <v>27.3558851766513</v>
      </c>
      <c r="AB74" s="16">
        <v>27.1061002304148</v>
      </c>
      <c r="AC74" s="16">
        <v>22.5</v>
      </c>
      <c r="AD74" s="15">
        <v>22.7194192366773</v>
      </c>
      <c r="AE74" s="16">
        <v>22.4511770708881</v>
      </c>
      <c r="AF74" s="16">
        <v>26.92</v>
      </c>
      <c r="AG74" s="15">
        <v>26.4650716845878</v>
      </c>
      <c r="AH74" s="16">
        <v>27.148099718382</v>
      </c>
      <c r="AI74" s="16">
        <v>24</v>
      </c>
      <c r="AJ74" s="15">
        <v>23.9312858422939</v>
      </c>
      <c r="AK74" s="16">
        <v>23.1861495135689</v>
      </c>
      <c r="AL74" s="19"/>
      <c r="AM74" s="16">
        <f>AVERAGE(B74,E74,H74,K74,N74,Q74,T74,W74,Z74,AC74,AF74,AI74)</f>
        <v>23.9333333333333</v>
      </c>
      <c r="AN74" s="16">
        <f>AVERAGE(C74,F74,I74,L74,O74,R74,U74,X74,AA74,AD74,AG74,AJ74)</f>
        <v>23.9101616384451</v>
      </c>
      <c r="AO74" s="16">
        <f>AVERAGE(D74,G74,J74,M74,P74,S74,V74,Y74,AB74,AE74,AH74,AK74)</f>
        <v>23.7055407177615</v>
      </c>
    </row>
    <row r="75" ht="20.35" customHeight="1">
      <c r="A75" s="13">
        <v>1982</v>
      </c>
      <c r="B75" s="14">
        <v>21.33</v>
      </c>
      <c r="C75" s="15">
        <v>21.5086783154122</v>
      </c>
      <c r="D75" s="16">
        <v>21.3008881487955</v>
      </c>
      <c r="E75" s="16">
        <v>28.42</v>
      </c>
      <c r="F75" s="15">
        <v>28.0896242959549</v>
      </c>
      <c r="G75" s="16">
        <v>28.0896242959549</v>
      </c>
      <c r="H75" s="16">
        <v>26.44</v>
      </c>
      <c r="I75" s="15">
        <v>26.4002355350742</v>
      </c>
      <c r="J75" s="16">
        <v>26.0309959037378</v>
      </c>
      <c r="K75" s="16">
        <v>24.16</v>
      </c>
      <c r="L75" s="15">
        <v>23.9981886840758</v>
      </c>
      <c r="M75" s="16">
        <v>24.1358262928827</v>
      </c>
      <c r="N75" s="16">
        <v>24.57</v>
      </c>
      <c r="O75" s="15">
        <v>24.4429639585822</v>
      </c>
      <c r="P75" s="16">
        <v>24.7457501280082</v>
      </c>
      <c r="Q75" s="16">
        <v>20.55</v>
      </c>
      <c r="R75" s="15">
        <v>20.5391209589138</v>
      </c>
      <c r="S75" s="16">
        <v>20.5391209589138</v>
      </c>
      <c r="T75" s="16">
        <v>23.19</v>
      </c>
      <c r="U75" s="15">
        <v>22.7813165150262</v>
      </c>
      <c r="V75" s="16">
        <v>22.1781488691138</v>
      </c>
      <c r="W75" s="16">
        <v>22.55</v>
      </c>
      <c r="X75" s="15">
        <v>23.2308774961598</v>
      </c>
      <c r="Y75" s="16">
        <v>22.1915815412186</v>
      </c>
      <c r="Z75" s="16">
        <v>27.82</v>
      </c>
      <c r="AA75" s="15">
        <v>28.1177188940092</v>
      </c>
      <c r="AB75" s="16">
        <v>27.8242249103943</v>
      </c>
      <c r="AC75" s="16">
        <v>23.46</v>
      </c>
      <c r="AD75" s="15">
        <v>23.6833576548899</v>
      </c>
      <c r="AE75" s="16">
        <v>23.4637922427035</v>
      </c>
      <c r="AF75" s="16">
        <v>27.65</v>
      </c>
      <c r="AG75" s="15">
        <v>27.2412807219662</v>
      </c>
      <c r="AH75" s="16">
        <v>27.857243983615</v>
      </c>
      <c r="AI75" s="16">
        <v>23.49</v>
      </c>
      <c r="AJ75" s="15">
        <v>23.3778673835126</v>
      </c>
      <c r="AK75" s="16">
        <v>22.6763632872504</v>
      </c>
      <c r="AL75" s="19"/>
      <c r="AM75" s="16">
        <f>AVERAGE(B75,E75,H75,K75,N75,Q75,T75,W75,Z75,AC75,AF75,AI75)</f>
        <v>24.4691666666667</v>
      </c>
      <c r="AN75" s="16">
        <f>AVERAGE(C75,F75,I75,L75,O75,R75,U75,X75,AA75,AD75,AG75,AJ75)</f>
        <v>24.4509358677981</v>
      </c>
      <c r="AO75" s="16">
        <f>AVERAGE(D75,G75,J75,M75,P75,S75,V75,Y75,AB75,AE75,AH75,AK75)</f>
        <v>24.252796713549</v>
      </c>
    </row>
    <row r="76" ht="20.35" customHeight="1">
      <c r="A76" s="13">
        <v>1983</v>
      </c>
      <c r="B76" s="14">
        <v>19.7</v>
      </c>
      <c r="C76" s="15">
        <v>19.9036053507425</v>
      </c>
      <c r="D76" s="16">
        <v>19.6923508704557</v>
      </c>
      <c r="E76" s="16">
        <v>26.79</v>
      </c>
      <c r="F76" s="15">
        <v>26.4980741167435</v>
      </c>
      <c r="G76" s="16">
        <v>26.4980741167435</v>
      </c>
      <c r="H76" s="16">
        <v>24.77</v>
      </c>
      <c r="I76" s="15">
        <v>24.6522247823861</v>
      </c>
      <c r="J76" s="16">
        <v>24.3229992319509</v>
      </c>
      <c r="K76" s="16">
        <v>22.69</v>
      </c>
      <c r="L76" s="15">
        <v>22.574194828469</v>
      </c>
      <c r="M76" s="16">
        <v>22.6072305427548</v>
      </c>
      <c r="N76" s="16">
        <v>23.16</v>
      </c>
      <c r="O76" s="15">
        <v>23.0570436507936</v>
      </c>
      <c r="P76" s="16">
        <v>23.3264010496672</v>
      </c>
      <c r="Q76" s="16">
        <v>20.08</v>
      </c>
      <c r="R76" s="15">
        <v>20.0731980639864</v>
      </c>
      <c r="S76" s="16">
        <v>20.0731980639864</v>
      </c>
      <c r="T76" s="16">
        <v>23.19</v>
      </c>
      <c r="U76" s="15">
        <v>22.9258992083186</v>
      </c>
      <c r="V76" s="16">
        <v>22.3129598142557</v>
      </c>
      <c r="W76" s="16">
        <v>22.15</v>
      </c>
      <c r="X76" s="15">
        <v>22.8789356118792</v>
      </c>
      <c r="Y76" s="16">
        <v>22.1648022273426</v>
      </c>
      <c r="Z76" s="16">
        <v>27.2</v>
      </c>
      <c r="AA76" s="15">
        <v>27.488699436764</v>
      </c>
      <c r="AB76" s="16">
        <v>27.1988428059396</v>
      </c>
      <c r="AC76" s="16">
        <v>21.76</v>
      </c>
      <c r="AD76" s="15">
        <v>21.9659024577573</v>
      </c>
      <c r="AE76" s="16">
        <v>21.7569233230927</v>
      </c>
      <c r="AF76" s="16">
        <v>26.03</v>
      </c>
      <c r="AG76" s="15">
        <v>25.5932017252266</v>
      </c>
      <c r="AH76" s="16">
        <v>26.3180124754862</v>
      </c>
      <c r="AI76" s="16">
        <v>23.61</v>
      </c>
      <c r="AJ76" s="15">
        <v>23.468390296979</v>
      </c>
      <c r="AK76" s="16">
        <v>22.7724910394265</v>
      </c>
      <c r="AL76" s="19"/>
      <c r="AM76" s="16">
        <f>AVERAGE(B76,E76,H76,K76,N76,Q76,T76,W76,Z76,AC76,AF76,AI76)</f>
        <v>23.4275</v>
      </c>
      <c r="AN76" s="16">
        <f>AVERAGE(C76,F76,I76,L76,O76,R76,U76,X76,AA76,AD76,AG76,AJ76)</f>
        <v>23.4232807941705</v>
      </c>
      <c r="AO76" s="16">
        <f>AVERAGE(D76,G76,J76,M76,P76,S76,V76,Y76,AB76,AE76,AH76,AK76)</f>
        <v>23.2536904634252</v>
      </c>
    </row>
    <row r="77" ht="20.35" customHeight="1">
      <c r="A77" s="13">
        <v>1984</v>
      </c>
      <c r="B77" s="14">
        <v>18.87</v>
      </c>
      <c r="C77" s="15">
        <v>19.0706278801843</v>
      </c>
      <c r="D77" s="16">
        <v>18.868886328725</v>
      </c>
      <c r="E77" s="16">
        <v>26.75</v>
      </c>
      <c r="F77" s="15">
        <v>26.4778475422427</v>
      </c>
      <c r="G77" s="16">
        <v>26.4778475422427</v>
      </c>
      <c r="H77" s="16">
        <v>24.3</v>
      </c>
      <c r="I77" s="15">
        <v>24.2088799283154</v>
      </c>
      <c r="J77" s="16">
        <v>23.8679525089606</v>
      </c>
      <c r="K77" s="16">
        <v>22.54</v>
      </c>
      <c r="L77" s="15">
        <v>22.439557157865</v>
      </c>
      <c r="M77" s="16">
        <v>22.5944905273938</v>
      </c>
      <c r="N77" s="16">
        <v>22.76</v>
      </c>
      <c r="O77" s="15">
        <v>22.6806619347776</v>
      </c>
      <c r="P77" s="16">
        <v>22.9129301075269</v>
      </c>
      <c r="Q77" s="16">
        <v>19.7</v>
      </c>
      <c r="R77" s="15">
        <v>19.7008755760369</v>
      </c>
      <c r="S77" s="16">
        <v>19.7008755760369</v>
      </c>
      <c r="T77" s="16">
        <v>22.8</v>
      </c>
      <c r="U77" s="15">
        <v>22.7802931387609</v>
      </c>
      <c r="V77" s="16">
        <v>22.1659389400922</v>
      </c>
      <c r="W77" s="16">
        <v>21.96</v>
      </c>
      <c r="X77" s="15">
        <v>22.6979230670763</v>
      </c>
      <c r="Y77" s="16">
        <v>22.0069186613384</v>
      </c>
      <c r="Z77" s="16">
        <v>26.1</v>
      </c>
      <c r="AA77" s="15">
        <v>26.3197471838198</v>
      </c>
      <c r="AB77" s="16">
        <v>26.0986258320533</v>
      </c>
      <c r="AC77" s="16">
        <v>21.42</v>
      </c>
      <c r="AD77" s="15">
        <v>21.6309600614439</v>
      </c>
      <c r="AE77" s="16">
        <v>21.421591781874</v>
      </c>
      <c r="AF77" s="16">
        <v>25.98</v>
      </c>
      <c r="AG77" s="15">
        <v>25.5964508236145</v>
      </c>
      <c r="AH77" s="16">
        <v>26.2777755243151</v>
      </c>
      <c r="AI77" s="16">
        <v>23.35</v>
      </c>
      <c r="AJ77" s="15">
        <v>23.2180248335894</v>
      </c>
      <c r="AK77" s="16">
        <v>22.5364836149514</v>
      </c>
      <c r="AL77" s="19"/>
      <c r="AM77" s="16">
        <f>AVERAGE(B77,E77,H77,K77,N77,Q77,T77,W77,Z77,AC77,AF77,AI77)</f>
        <v>23.0441666666667</v>
      </c>
      <c r="AN77" s="16">
        <f>AVERAGE(C77,F77,I77,L77,O77,R77,U77,X77,AA77,AD77,AG77,AJ77)</f>
        <v>23.0684874273106</v>
      </c>
      <c r="AO77" s="16">
        <f>AVERAGE(D77,G77,J77,M77,P77,S77,V77,Y77,AB77,AE77,AH77,AK77)</f>
        <v>22.9108597454592</v>
      </c>
    </row>
    <row r="78" ht="20.35" customHeight="1">
      <c r="A78" s="13">
        <v>1985</v>
      </c>
      <c r="B78" s="14">
        <v>19.66</v>
      </c>
      <c r="C78" s="15">
        <v>19.8527944188428</v>
      </c>
      <c r="D78" s="16">
        <v>19.659418202765</v>
      </c>
      <c r="E78" s="16">
        <v>27.61</v>
      </c>
      <c r="F78" s="15">
        <v>27.3187525601639</v>
      </c>
      <c r="G78" s="16">
        <v>27.3462525601639</v>
      </c>
      <c r="H78" s="16">
        <v>25.17</v>
      </c>
      <c r="I78" s="15">
        <v>25.1443862007169</v>
      </c>
      <c r="J78" s="16">
        <v>24.7893932411674</v>
      </c>
      <c r="K78" s="16">
        <v>22.76</v>
      </c>
      <c r="L78" s="15">
        <v>22.7937941628264</v>
      </c>
      <c r="M78" s="16">
        <v>22.7937941628264</v>
      </c>
      <c r="N78" s="16">
        <v>23.43</v>
      </c>
      <c r="O78" s="15">
        <v>23.3390191016669</v>
      </c>
      <c r="P78" s="16">
        <v>23.5993522785458</v>
      </c>
      <c r="Q78" s="16">
        <v>20.05</v>
      </c>
      <c r="R78" s="15">
        <v>20.0466826676907</v>
      </c>
      <c r="S78" s="16">
        <v>20.0466826676907</v>
      </c>
      <c r="T78" s="16">
        <v>22.98</v>
      </c>
      <c r="U78" s="15">
        <v>22.9612858422939</v>
      </c>
      <c r="V78" s="16">
        <v>22.3289586533538</v>
      </c>
      <c r="W78" s="16">
        <v>21.98</v>
      </c>
      <c r="X78" s="15">
        <v>22.7333685355863</v>
      </c>
      <c r="Y78" s="16">
        <v>21.982037250384</v>
      </c>
      <c r="Z78" s="16">
        <v>26.87</v>
      </c>
      <c r="AA78" s="15">
        <v>27.1272203020994</v>
      </c>
      <c r="AB78" s="16">
        <v>26.8686143113159</v>
      </c>
      <c r="AC78" s="16">
        <v>21.73</v>
      </c>
      <c r="AD78" s="15">
        <v>21.943253968254</v>
      </c>
      <c r="AE78" s="16">
        <v>21.7330587557604</v>
      </c>
      <c r="AF78" s="16">
        <v>26.87</v>
      </c>
      <c r="AG78" s="15">
        <v>26.4354358087394</v>
      </c>
      <c r="AH78" s="16">
        <v>27.1274146604504</v>
      </c>
      <c r="AI78" s="16">
        <v>23.46</v>
      </c>
      <c r="AJ78" s="15">
        <v>23.3493612391193</v>
      </c>
      <c r="AK78" s="16">
        <v>22.663013952893</v>
      </c>
      <c r="AL78" s="19"/>
      <c r="AM78" s="16">
        <f>AVERAGE(B78,E78,H78,K78,N78,Q78,T78,W78,Z78,AC78,AF78,AI78)</f>
        <v>23.5475</v>
      </c>
      <c r="AN78" s="16">
        <f>AVERAGE(C78,F78,I78,L78,O78,R78,U78,X78,AA78,AD78,AG78,AJ78)</f>
        <v>23.5871129006667</v>
      </c>
      <c r="AO78" s="16">
        <f>AVERAGE(D78,G78,J78,M78,P78,S78,V78,Y78,AB78,AE78,AH78,AK78)</f>
        <v>23.4114992247764</v>
      </c>
    </row>
    <row r="79" ht="20.35" customHeight="1">
      <c r="A79" s="13">
        <v>1986</v>
      </c>
      <c r="B79" s="14">
        <v>19.66</v>
      </c>
      <c r="C79" s="15">
        <v>19.8524647977471</v>
      </c>
      <c r="D79" s="16">
        <v>19.6318951833607</v>
      </c>
      <c r="E79" s="16">
        <v>27.68</v>
      </c>
      <c r="F79" s="15">
        <v>27.3573163082437</v>
      </c>
      <c r="G79" s="16">
        <v>27.3586962365592</v>
      </c>
      <c r="H79" s="16">
        <v>25.38</v>
      </c>
      <c r="I79" s="15">
        <v>25.3542306707629</v>
      </c>
      <c r="J79" s="16">
        <v>24.9807898105479</v>
      </c>
      <c r="K79" s="16">
        <v>22.21</v>
      </c>
      <c r="L79" s="15">
        <v>22.2058269329237</v>
      </c>
      <c r="M79" s="16">
        <v>22.2058269329237</v>
      </c>
      <c r="N79" s="16">
        <v>23.91</v>
      </c>
      <c r="O79" s="15">
        <v>23.8431381208397</v>
      </c>
      <c r="P79" s="16">
        <v>24.0998367895545</v>
      </c>
      <c r="Q79" s="16">
        <v>19.99</v>
      </c>
      <c r="R79" s="15">
        <v>19.988390937020</v>
      </c>
      <c r="S79" s="16">
        <v>19.988390937020</v>
      </c>
      <c r="T79" s="16">
        <v>23.07</v>
      </c>
      <c r="U79" s="15">
        <v>23.052107014849</v>
      </c>
      <c r="V79" s="16">
        <v>22.4293804403482</v>
      </c>
      <c r="W79" s="16">
        <v>22.17</v>
      </c>
      <c r="X79" s="15">
        <v>22.8881522017409</v>
      </c>
      <c r="Y79" s="16">
        <v>22.1856707849992</v>
      </c>
      <c r="Z79" s="16">
        <v>26.97</v>
      </c>
      <c r="AA79" s="15">
        <v>27.2508947772658</v>
      </c>
      <c r="AB79" s="16">
        <v>26.9749423963134</v>
      </c>
      <c r="AC79" s="16">
        <v>21.33</v>
      </c>
      <c r="AD79" s="15">
        <v>21.5267543522785</v>
      </c>
      <c r="AE79" s="16">
        <v>21.3311533538146</v>
      </c>
      <c r="AF79" s="16">
        <v>27.29</v>
      </c>
      <c r="AG79" s="15">
        <v>26.8507428523289</v>
      </c>
      <c r="AH79" s="16">
        <v>27.5380711466742</v>
      </c>
      <c r="AI79" s="16">
        <v>23.9</v>
      </c>
      <c r="AJ79" s="15">
        <v>23.793806175903</v>
      </c>
      <c r="AK79" s="16">
        <v>23.0944792911191</v>
      </c>
      <c r="AL79" s="19"/>
      <c r="AM79" s="16">
        <f>AVERAGE(B79,E79,H79,K79,N79,Q79,T79,W79,Z79,AC79,AF79,AI79)</f>
        <v>23.63</v>
      </c>
      <c r="AN79" s="16">
        <f>AVERAGE(C79,F79,I79,L79,O79,R79,U79,X79,AA79,AD79,AG79,AJ79)</f>
        <v>23.6636520951586</v>
      </c>
      <c r="AO79" s="16">
        <f>AVERAGE(D79,G79,J79,M79,P79,S79,V79,Y79,AB79,AE79,AH79,AK79)</f>
        <v>23.4849277752696</v>
      </c>
    </row>
    <row r="80" ht="20.35" customHeight="1">
      <c r="A80" s="13">
        <v>1987</v>
      </c>
      <c r="B80" s="14">
        <v>19.63</v>
      </c>
      <c r="C80" s="15">
        <v>19.8292082693292</v>
      </c>
      <c r="D80" s="16">
        <v>19.6269252432156</v>
      </c>
      <c r="E80" s="16">
        <v>27.66</v>
      </c>
      <c r="F80" s="15">
        <v>27.3605741388138</v>
      </c>
      <c r="G80" s="16">
        <v>27.366694828469</v>
      </c>
      <c r="H80" s="16">
        <v>25.33</v>
      </c>
      <c r="I80" s="15">
        <v>25.243030593958</v>
      </c>
      <c r="J80" s="16">
        <v>24.890583077317</v>
      </c>
      <c r="K80" s="16">
        <v>22.93</v>
      </c>
      <c r="L80" s="15">
        <v>22.9286219918075</v>
      </c>
      <c r="M80" s="16">
        <v>22.9286219918075</v>
      </c>
      <c r="N80" s="16">
        <v>23.6</v>
      </c>
      <c r="O80" s="15">
        <v>23.5143449730278</v>
      </c>
      <c r="P80" s="16">
        <v>23.7397129416283</v>
      </c>
      <c r="Q80" s="16">
        <v>20.17</v>
      </c>
      <c r="R80" s="15">
        <v>20.170822452637</v>
      </c>
      <c r="S80" s="16">
        <v>20.170822452637</v>
      </c>
      <c r="T80" s="16">
        <v>23.35</v>
      </c>
      <c r="U80" s="15">
        <v>23.3225140809012</v>
      </c>
      <c r="V80" s="16">
        <v>22.6455017921147</v>
      </c>
      <c r="W80" s="16">
        <v>22.2</v>
      </c>
      <c r="X80" s="15">
        <v>22.9599354000035</v>
      </c>
      <c r="Y80" s="16">
        <v>22.240204813108</v>
      </c>
      <c r="Z80" s="16">
        <v>26.93</v>
      </c>
      <c r="AA80" s="15">
        <v>26.6387019969278</v>
      </c>
      <c r="AB80" s="16">
        <v>26.9296786994368</v>
      </c>
      <c r="AC80" s="16">
        <v>22.2</v>
      </c>
      <c r="AD80" s="15">
        <v>22.3979505888377</v>
      </c>
      <c r="AE80" s="16">
        <v>22.1979755504352</v>
      </c>
      <c r="AF80" s="16">
        <v>27.29</v>
      </c>
      <c r="AG80" s="15">
        <v>26.8821051609372</v>
      </c>
      <c r="AH80" s="16">
        <v>27.5708082172431</v>
      </c>
      <c r="AI80" s="16">
        <v>23.55</v>
      </c>
      <c r="AJ80" s="15">
        <v>23.8579085889083</v>
      </c>
      <c r="AK80" s="16">
        <v>23.1205318740399</v>
      </c>
      <c r="AL80" s="19"/>
      <c r="AM80" s="16">
        <f>AVERAGE(B80,E80,H80,K80,N80,Q80,T80,W80,Z80,AC80,AF80,AI80)</f>
        <v>23.7366666666667</v>
      </c>
      <c r="AN80" s="16">
        <f>AVERAGE(C80,F80,I80,L80,O80,R80,U80,X80,AA80,AD80,AG80,AJ80)</f>
        <v>23.7588098530074</v>
      </c>
      <c r="AO80" s="16">
        <f>AVERAGE(D80,G80,J80,M80,P80,S80,V80,Y80,AB80,AE80,AH80,AK80)</f>
        <v>23.6190051234543</v>
      </c>
    </row>
    <row r="81" ht="20.35" customHeight="1">
      <c r="A81" s="13">
        <v>1988</v>
      </c>
      <c r="B81" s="14">
        <v>20</v>
      </c>
      <c r="C81" s="15">
        <v>20.2160474601409</v>
      </c>
      <c r="D81" s="16">
        <v>20.0012328513163</v>
      </c>
      <c r="E81" s="16">
        <v>27.54</v>
      </c>
      <c r="F81" s="15">
        <v>27.2730194042764</v>
      </c>
      <c r="G81" s="16">
        <v>27.2575021628971</v>
      </c>
      <c r="H81" s="16">
        <v>25.55</v>
      </c>
      <c r="I81" s="15">
        <v>25.4572982326041</v>
      </c>
      <c r="J81" s="16">
        <v>25.100188172043</v>
      </c>
      <c r="K81" s="16">
        <v>23.4</v>
      </c>
      <c r="L81" s="15">
        <v>23.3972778395748</v>
      </c>
      <c r="M81" s="16">
        <v>23.3972778395748</v>
      </c>
      <c r="N81" s="16">
        <v>23.7</v>
      </c>
      <c r="O81" s="15">
        <v>23.6131652894751</v>
      </c>
      <c r="P81" s="16">
        <v>23.8788981584477</v>
      </c>
      <c r="Q81" s="16">
        <v>20.77</v>
      </c>
      <c r="R81" s="15">
        <v>20.7663845630948</v>
      </c>
      <c r="S81" s="16">
        <v>20.7663845630948</v>
      </c>
      <c r="T81" s="16">
        <v>23.68</v>
      </c>
      <c r="U81" s="15">
        <v>23.6430842911877</v>
      </c>
      <c r="V81" s="16">
        <v>22.9308738104066</v>
      </c>
      <c r="W81" s="16">
        <v>22.85</v>
      </c>
      <c r="X81" s="15">
        <v>23.578062353232</v>
      </c>
      <c r="Y81" s="16">
        <v>22.8618801755037</v>
      </c>
      <c r="Z81" s="16">
        <v>27.76</v>
      </c>
      <c r="AA81" s="15">
        <v>27.4849388209121</v>
      </c>
      <c r="AB81" s="16">
        <v>27.7592195031517</v>
      </c>
      <c r="AC81" s="16">
        <v>22.76</v>
      </c>
      <c r="AD81" s="15">
        <v>22.9555067358794</v>
      </c>
      <c r="AE81" s="16">
        <v>22.7593943888271</v>
      </c>
      <c r="AF81" s="16">
        <v>26.96</v>
      </c>
      <c r="AG81" s="15">
        <v>26.5929504387591</v>
      </c>
      <c r="AH81" s="16">
        <v>27.2758817727199</v>
      </c>
      <c r="AI81" s="16">
        <v>24.15</v>
      </c>
      <c r="AJ81" s="15">
        <v>23.5110001853912</v>
      </c>
      <c r="AK81" s="16">
        <v>23.715228340131</v>
      </c>
      <c r="AL81" s="19"/>
      <c r="AM81" s="16">
        <f>AVERAGE(B81,E81,H81,K81,N81,Q81,T81,W81,Z81,AC81,AF81,AI81)</f>
        <v>24.0933333333333</v>
      </c>
      <c r="AN81" s="16">
        <f>AVERAGE(C81,F81,I81,L81,O81,R81,U81,X81,AA81,AD81,AG81,AJ81)</f>
        <v>24.0407279678773</v>
      </c>
      <c r="AO81" s="16">
        <f>AVERAGE(D81,G81,J81,M81,P81,S81,V81,Y81,AB81,AE81,AH81,AK81)</f>
        <v>23.9753301448428</v>
      </c>
    </row>
    <row r="82" ht="20.35" customHeight="1">
      <c r="A82" s="13">
        <v>1989</v>
      </c>
      <c r="B82" s="14">
        <v>18.9</v>
      </c>
      <c r="C82" s="15">
        <v>19.106593061956</v>
      </c>
      <c r="D82" s="16">
        <v>18.9043234767025</v>
      </c>
      <c r="E82" s="16">
        <v>26.78</v>
      </c>
      <c r="F82" s="15">
        <v>26.505599718382</v>
      </c>
      <c r="G82" s="16">
        <v>26.505599718382</v>
      </c>
      <c r="H82" s="16">
        <v>24.88</v>
      </c>
      <c r="I82" s="15">
        <v>24.8114068100358</v>
      </c>
      <c r="J82" s="16">
        <v>24.4578744239632</v>
      </c>
      <c r="K82" s="16">
        <v>22.55</v>
      </c>
      <c r="L82" s="15">
        <v>22.5455357142857</v>
      </c>
      <c r="M82" s="16">
        <v>22.5455357142857</v>
      </c>
      <c r="N82" s="16">
        <v>22.96</v>
      </c>
      <c r="O82" s="15">
        <v>22.856044546851</v>
      </c>
      <c r="P82" s="16">
        <v>23.1212231182796</v>
      </c>
      <c r="Q82" s="16">
        <v>20.01</v>
      </c>
      <c r="R82" s="15">
        <v>20.0118121545986</v>
      </c>
      <c r="S82" s="16">
        <v>20.0118121545986</v>
      </c>
      <c r="T82" s="16">
        <v>23.03</v>
      </c>
      <c r="U82" s="15">
        <v>23.0026068868408</v>
      </c>
      <c r="V82" s="16">
        <v>22.4027937788019</v>
      </c>
      <c r="W82" s="16">
        <v>22.07</v>
      </c>
      <c r="X82" s="15">
        <v>22.8145481310804</v>
      </c>
      <c r="Y82" s="16">
        <v>22.0667364311316</v>
      </c>
      <c r="Z82" s="16">
        <v>26.84</v>
      </c>
      <c r="AA82" s="15">
        <v>26.5335253456221</v>
      </c>
      <c r="AB82" s="16">
        <v>26.8412263184844</v>
      </c>
      <c r="AC82" s="16">
        <v>21.45</v>
      </c>
      <c r="AD82" s="15">
        <v>21.6477924987199</v>
      </c>
      <c r="AE82" s="16">
        <v>21.4525358422939</v>
      </c>
      <c r="AF82" s="16">
        <v>26.46</v>
      </c>
      <c r="AG82" s="15">
        <v>26.0846193501839</v>
      </c>
      <c r="AH82" s="16">
        <v>26.7342312666631</v>
      </c>
      <c r="AI82" s="16">
        <v>23.6</v>
      </c>
      <c r="AJ82" s="15">
        <v>22.8976477170401</v>
      </c>
      <c r="AK82" s="16">
        <v>23.2296121351766</v>
      </c>
      <c r="AL82" s="19"/>
      <c r="AM82" s="16">
        <f>AVERAGE(B82,E82,H82,K82,N82,Q82,T82,W82,Z82,AC82,AF82,AI82)</f>
        <v>23.2941666666667</v>
      </c>
      <c r="AN82" s="16">
        <f>AVERAGE(C82,F82,I82,L82,O82,R82,U82,X82,AA82,AD82,AG82,AJ82)</f>
        <v>23.234810994633</v>
      </c>
      <c r="AO82" s="16">
        <f>AVERAGE(D82,G82,J82,M82,P82,S82,V82,Y82,AB82,AE82,AH82,AK82)</f>
        <v>23.1894586982303</v>
      </c>
    </row>
    <row r="83" ht="20.35" customHeight="1">
      <c r="A83" s="13">
        <v>1990</v>
      </c>
      <c r="B83" s="14">
        <v>19.67</v>
      </c>
      <c r="C83" s="15">
        <v>19.8548886328725</v>
      </c>
      <c r="D83" s="16">
        <v>19.6664477947278</v>
      </c>
      <c r="E83" s="16">
        <v>27.48</v>
      </c>
      <c r="F83" s="15">
        <v>27.1732149257553</v>
      </c>
      <c r="G83" s="16">
        <v>27.1732149257553</v>
      </c>
      <c r="H83" s="16">
        <v>25.22</v>
      </c>
      <c r="I83" s="15">
        <v>25.1369406041987</v>
      </c>
      <c r="J83" s="16">
        <v>24.8010643881209</v>
      </c>
      <c r="K83" s="16">
        <v>23.12</v>
      </c>
      <c r="L83" s="15">
        <v>23.1182168458781</v>
      </c>
      <c r="M83" s="16">
        <v>23.1182168458781</v>
      </c>
      <c r="N83" s="16">
        <v>23.57</v>
      </c>
      <c r="O83" s="15">
        <v>23.4490533794163</v>
      </c>
      <c r="P83" s="16">
        <v>23.7371505376344</v>
      </c>
      <c r="Q83" s="16">
        <v>20.29</v>
      </c>
      <c r="R83" s="15">
        <v>20.2923751920123</v>
      </c>
      <c r="S83" s="16">
        <v>20.2923751920123</v>
      </c>
      <c r="T83" s="16">
        <v>23.37</v>
      </c>
      <c r="U83" s="15">
        <v>23.3368919610855</v>
      </c>
      <c r="V83" s="16">
        <v>22.5864151305684</v>
      </c>
      <c r="W83" s="16">
        <v>22.26</v>
      </c>
      <c r="X83" s="15">
        <v>22.9870577316948</v>
      </c>
      <c r="Y83" s="16">
        <v>22.2640719406042</v>
      </c>
      <c r="Z83" s="16">
        <v>27.85</v>
      </c>
      <c r="AA83" s="15">
        <v>27.5793100358423</v>
      </c>
      <c r="AB83" s="16">
        <v>27.8457085253456</v>
      </c>
      <c r="AC83" s="16">
        <v>22.65</v>
      </c>
      <c r="AD83" s="15">
        <v>22.8479678699437</v>
      </c>
      <c r="AE83" s="16">
        <v>22.648030593958</v>
      </c>
      <c r="AF83" s="16">
        <v>27.03</v>
      </c>
      <c r="AG83" s="15">
        <v>26.6198545690361</v>
      </c>
      <c r="AH83" s="16">
        <v>27.2788093913873</v>
      </c>
      <c r="AI83" s="16">
        <v>23.85</v>
      </c>
      <c r="AJ83" s="15">
        <v>23.9337141577061</v>
      </c>
      <c r="AK83" s="16">
        <v>23.3984792626728</v>
      </c>
      <c r="AL83" s="19"/>
      <c r="AM83" s="16">
        <f>AVERAGE(B83,E83,H83,K83,N83,Q83,T83,W83,Z83,AC83,AF83,AI83)</f>
        <v>23.8633333333333</v>
      </c>
      <c r="AN83" s="16">
        <f>AVERAGE(C83,F83,I83,L83,O83,R83,U83,X83,AA83,AD83,AG83,AJ83)</f>
        <v>23.8607904921201</v>
      </c>
      <c r="AO83" s="16">
        <f>AVERAGE(D83,G83,J83,M83,P83,S83,V83,Y83,AB83,AE83,AH83,AK83)</f>
        <v>23.7341653773888</v>
      </c>
    </row>
    <row r="84" ht="20.35" customHeight="1">
      <c r="A84" s="13">
        <v>1991</v>
      </c>
      <c r="B84" s="14">
        <v>20.6</v>
      </c>
      <c r="C84" s="15">
        <v>20.793356374808</v>
      </c>
      <c r="D84" s="16">
        <v>20.5991628264209</v>
      </c>
      <c r="E84" s="16">
        <v>28.58</v>
      </c>
      <c r="F84" s="15">
        <v>28.2500998463902</v>
      </c>
      <c r="G84" s="16">
        <v>28.2500998463902</v>
      </c>
      <c r="H84" s="16">
        <v>26.38</v>
      </c>
      <c r="I84" s="15">
        <v>26.3283634152586</v>
      </c>
      <c r="J84" s="16">
        <v>25.9627848182284</v>
      </c>
      <c r="K84" s="16">
        <v>23.43</v>
      </c>
      <c r="L84" s="15">
        <v>23.4263332053251</v>
      </c>
      <c r="M84" s="16">
        <v>23.4263332053251</v>
      </c>
      <c r="N84" s="16">
        <v>24.19</v>
      </c>
      <c r="O84" s="15">
        <v>24.1037532002048</v>
      </c>
      <c r="P84" s="16">
        <v>24.3670436507936</v>
      </c>
      <c r="Q84" s="16">
        <v>20.51</v>
      </c>
      <c r="R84" s="15">
        <v>20.5128744239631</v>
      </c>
      <c r="S84" s="16">
        <v>20.5128744239631</v>
      </c>
      <c r="T84" s="16">
        <v>24.19</v>
      </c>
      <c r="U84" s="15">
        <v>24.1443567588326</v>
      </c>
      <c r="V84" s="16">
        <v>23.3034485407066</v>
      </c>
      <c r="W84" s="16">
        <v>22.79</v>
      </c>
      <c r="X84" s="15">
        <v>23.5237218381977</v>
      </c>
      <c r="Y84" s="16">
        <v>22.8394046196734</v>
      </c>
      <c r="Z84" s="16">
        <v>28.53</v>
      </c>
      <c r="AA84" s="15">
        <v>28.3062480798771</v>
      </c>
      <c r="AB84" s="16">
        <v>28.5343445980543</v>
      </c>
      <c r="AC84" s="16">
        <v>22.85</v>
      </c>
      <c r="AD84" s="15">
        <v>23.0535989503328</v>
      </c>
      <c r="AE84" s="16">
        <v>22.8549001536098</v>
      </c>
      <c r="AF84" s="16">
        <v>27.75</v>
      </c>
      <c r="AG84" s="15">
        <v>27.1083743583246</v>
      </c>
      <c r="AH84" s="16">
        <v>28.0087627175692</v>
      </c>
      <c r="AI84" s="16">
        <v>24.46</v>
      </c>
      <c r="AJ84" s="15">
        <v>24.5674219150026</v>
      </c>
      <c r="AK84" s="16">
        <v>23.9860189452125</v>
      </c>
      <c r="AL84" s="19"/>
      <c r="AM84" s="16">
        <f>AVERAGE(B84,E84,H84,K84,N84,Q84,T84,W84,Z84,AC84,AF84,AI84)</f>
        <v>24.5216666666667</v>
      </c>
      <c r="AN84" s="16">
        <f>AVERAGE(C84,F84,I84,L84,O84,R84,U84,X84,AA84,AD84,AG84,AJ84)</f>
        <v>24.5098751972098</v>
      </c>
      <c r="AO84" s="16">
        <f>AVERAGE(D84,G84,J84,M84,P84,S84,V84,Y84,AB84,AE84,AH84,AK84)</f>
        <v>24.3870981954956</v>
      </c>
    </row>
    <row r="85" ht="20.35" customHeight="1">
      <c r="A85" s="13">
        <v>1992</v>
      </c>
      <c r="B85" s="14">
        <v>18.43</v>
      </c>
      <c r="C85" s="15">
        <v>18.6367633790632</v>
      </c>
      <c r="D85" s="16">
        <v>18.4318066370041</v>
      </c>
      <c r="E85" s="16">
        <v>26.75</v>
      </c>
      <c r="F85" s="15">
        <v>26.4946941045606</v>
      </c>
      <c r="G85" s="16">
        <v>26.4946941045606</v>
      </c>
      <c r="H85" s="16">
        <v>24.15</v>
      </c>
      <c r="I85" s="15">
        <v>24.087538005191</v>
      </c>
      <c r="J85" s="16">
        <v>23.7411049314053</v>
      </c>
      <c r="K85" s="16">
        <v>21.66</v>
      </c>
      <c r="L85" s="15">
        <v>21.6560001853912</v>
      </c>
      <c r="M85" s="16">
        <v>21.6560001853912</v>
      </c>
      <c r="N85" s="16">
        <v>22.99</v>
      </c>
      <c r="O85" s="15">
        <v>22.9005917068348</v>
      </c>
      <c r="P85" s="16">
        <v>23.1412659127425</v>
      </c>
      <c r="Q85" s="16">
        <v>19.53</v>
      </c>
      <c r="R85" s="15">
        <v>19.5328173278952</v>
      </c>
      <c r="S85" s="16">
        <v>19.5328173278952</v>
      </c>
      <c r="T85" s="16">
        <v>23.04</v>
      </c>
      <c r="U85" s="15">
        <v>23.0075142133234</v>
      </c>
      <c r="V85" s="16">
        <v>22.398873130639</v>
      </c>
      <c r="W85" s="16">
        <v>21.5</v>
      </c>
      <c r="X85" s="15">
        <v>22.2080768755407</v>
      </c>
      <c r="Y85" s="16">
        <v>21.5211104710701</v>
      </c>
      <c r="Z85" s="16">
        <v>26.95</v>
      </c>
      <c r="AA85" s="15">
        <v>26.6332604128044</v>
      </c>
      <c r="AB85" s="16">
        <v>26.9477221604252</v>
      </c>
      <c r="AC85" s="16">
        <v>20.83</v>
      </c>
      <c r="AD85" s="15">
        <v>21.0364967247559</v>
      </c>
      <c r="AE85" s="16">
        <v>20.8271233469287</v>
      </c>
      <c r="AF85" s="16">
        <v>26.58</v>
      </c>
      <c r="AG85" s="15">
        <v>26.0024537670182</v>
      </c>
      <c r="AH85" s="16">
        <v>26.8219416701582</v>
      </c>
      <c r="AI85" s="16">
        <v>23.66</v>
      </c>
      <c r="AJ85" s="15">
        <v>23.7263817822272</v>
      </c>
      <c r="AK85" s="16">
        <v>23.2533225188481</v>
      </c>
      <c r="AL85" s="19"/>
      <c r="AM85" s="16">
        <f>AVERAGE(B85,E85,H85,K85,N85,Q85,T85,W85,Z85,AC85,AF85,AI85)</f>
        <v>23.0058333333333</v>
      </c>
      <c r="AN85" s="16">
        <f>AVERAGE(C85,F85,I85,L85,O85,R85,U85,X85,AA85,AD85,AG85,AJ85)</f>
        <v>22.9935490403838</v>
      </c>
      <c r="AO85" s="16">
        <f>AVERAGE(D85,G85,J85,M85,P85,S85,V85,Y85,AB85,AE85,AH85,AK85)</f>
        <v>22.8973151997557</v>
      </c>
    </row>
    <row r="86" ht="20.35" customHeight="1">
      <c r="A86" s="13">
        <v>1993</v>
      </c>
      <c r="B86" s="14">
        <v>19.89</v>
      </c>
      <c r="C86" s="15">
        <v>20.0817236303123</v>
      </c>
      <c r="D86" s="16">
        <v>19.8863344854071</v>
      </c>
      <c r="E86" s="16">
        <v>27.8</v>
      </c>
      <c r="F86" s="15">
        <v>27.4949878392217</v>
      </c>
      <c r="G86" s="16">
        <v>27.4949878392217</v>
      </c>
      <c r="H86" s="16">
        <v>25.58</v>
      </c>
      <c r="I86" s="15">
        <v>25.5382565284178</v>
      </c>
      <c r="J86" s="16">
        <v>25.1689452124936</v>
      </c>
      <c r="K86" s="16">
        <v>22.48</v>
      </c>
      <c r="L86" s="15">
        <v>22.4826804915515</v>
      </c>
      <c r="M86" s="16">
        <v>22.4826804915515</v>
      </c>
      <c r="N86" s="16">
        <v>24.04</v>
      </c>
      <c r="O86" s="15">
        <v>23.9558858166923</v>
      </c>
      <c r="P86" s="16">
        <v>24.2139989759345</v>
      </c>
      <c r="Q86" s="16">
        <v>20.19</v>
      </c>
      <c r="R86" s="15">
        <v>20.1856662826421</v>
      </c>
      <c r="S86" s="16">
        <v>20.1856662826421</v>
      </c>
      <c r="T86" s="16">
        <v>23.28</v>
      </c>
      <c r="U86" s="15">
        <v>23.2540335381464</v>
      </c>
      <c r="V86" s="16">
        <v>22.594160266257</v>
      </c>
      <c r="W86" s="16">
        <v>22.25</v>
      </c>
      <c r="X86" s="15">
        <v>22.9940104966718</v>
      </c>
      <c r="Y86" s="16">
        <v>22.2665797388044</v>
      </c>
      <c r="Z86" s="16">
        <v>27.66</v>
      </c>
      <c r="AA86" s="15">
        <v>27.3734350998464</v>
      </c>
      <c r="AB86" s="16">
        <v>27.6619809267793</v>
      </c>
      <c r="AC86" s="16">
        <v>21.95</v>
      </c>
      <c r="AD86" s="15">
        <v>22.1603371250243</v>
      </c>
      <c r="AE86" s="16">
        <v>21.9524276753712</v>
      </c>
      <c r="AF86" s="16">
        <v>27.44</v>
      </c>
      <c r="AG86" t="s" s="18">
        <v>18</v>
      </c>
      <c r="AH86" t="s" s="17">
        <v>18</v>
      </c>
      <c r="AI86" s="16">
        <v>23.64</v>
      </c>
      <c r="AJ86" s="15">
        <v>23.6792204301075</v>
      </c>
      <c r="AK86" s="16">
        <v>23.2486226318484</v>
      </c>
      <c r="AL86" s="19"/>
      <c r="AM86" s="16">
        <f>AVERAGE(B86,E86,H86,K86,N86,Q86,T86,W86,Z86,AC86,AF86,AI86)</f>
        <v>23.85</v>
      </c>
      <c r="AN86" s="16">
        <f>AVERAGE(C86,F86,I86,L86,O86,R86,U86,X86,AA86,AD86,AG86,AJ86)</f>
        <v>23.5636579344213</v>
      </c>
      <c r="AO86" s="16">
        <f>AVERAGE(D86,G86,J86,M86,P86,S86,V86,Y86,AB86,AE86,AH86,AK86)</f>
        <v>23.3778531387555</v>
      </c>
    </row>
    <row r="87" ht="20.35" customHeight="1">
      <c r="A87" s="13">
        <v>1994</v>
      </c>
      <c r="B87" s="14">
        <v>20.43</v>
      </c>
      <c r="C87" s="15">
        <v>20.6174718381977</v>
      </c>
      <c r="D87" s="16">
        <v>20.426968766001</v>
      </c>
      <c r="E87" s="16">
        <v>27.9</v>
      </c>
      <c r="F87" s="15">
        <v>27.6171908602151</v>
      </c>
      <c r="G87" s="16">
        <v>27.5749417562724</v>
      </c>
      <c r="H87" s="16">
        <v>25.9</v>
      </c>
      <c r="I87" s="15">
        <v>25.8632296466974</v>
      </c>
      <c r="J87" s="16">
        <v>25.494965437788</v>
      </c>
      <c r="K87" s="16">
        <v>23.37</v>
      </c>
      <c r="L87" s="15">
        <v>23.3667031490015</v>
      </c>
      <c r="M87" s="16">
        <v>23.3667031490015</v>
      </c>
      <c r="N87" t="s" s="17">
        <v>17</v>
      </c>
      <c r="O87" t="s" s="18">
        <v>18</v>
      </c>
      <c r="P87" t="s" s="17">
        <v>18</v>
      </c>
      <c r="Q87" s="16">
        <v>20.32</v>
      </c>
      <c r="R87" s="15">
        <v>20.3181886840758</v>
      </c>
      <c r="S87" s="16">
        <v>20.3181886840758</v>
      </c>
      <c r="T87" s="16">
        <v>23.59</v>
      </c>
      <c r="U87" s="15">
        <v>23.5678200204813</v>
      </c>
      <c r="V87" s="16">
        <v>22.8318433179723</v>
      </c>
      <c r="W87" s="16">
        <v>22.54</v>
      </c>
      <c r="X87" s="15">
        <v>23.2477259344598</v>
      </c>
      <c r="Y87" s="16">
        <v>22.5539854909335</v>
      </c>
      <c r="Z87" s="16">
        <v>28</v>
      </c>
      <c r="AA87" s="15">
        <v>27.6980568356375</v>
      </c>
      <c r="AB87" s="16">
        <v>27.9996524577573</v>
      </c>
      <c r="AC87" s="16">
        <v>22.56</v>
      </c>
      <c r="AD87" s="15">
        <v>22.7586629544291</v>
      </c>
      <c r="AE87" s="16">
        <v>22.5366741264544</v>
      </c>
      <c r="AF87" s="16">
        <v>27.62</v>
      </c>
      <c r="AG87" s="15">
        <v>27.3423604710702</v>
      </c>
      <c r="AH87" s="16">
        <v>27.217329109063</v>
      </c>
      <c r="AI87" s="16">
        <v>23.73</v>
      </c>
      <c r="AJ87" s="15">
        <v>23.7566020225294</v>
      </c>
      <c r="AK87" s="16">
        <v>23.3148303891449</v>
      </c>
      <c r="AL87" s="19"/>
      <c r="AM87" s="16">
        <f>AVERAGE(B87,E87,H87,K87,N87,Q87,T87,W87,Z87,AC87,AF87,AI87)</f>
        <v>24.1781818181818</v>
      </c>
      <c r="AN87" s="16">
        <f>AVERAGE(C87,F87,I87,L87,O87,R87,U87,X87,AA87,AD87,AG87,AJ87)</f>
        <v>24.1958193106177</v>
      </c>
      <c r="AO87" s="16">
        <f>AVERAGE(D87,G87,J87,M87,P87,S87,V87,Y87,AB87,AE87,AH87,AK87)</f>
        <v>23.9669166076786</v>
      </c>
    </row>
    <row r="88" ht="20.35" customHeight="1">
      <c r="A88" s="13">
        <v>1995</v>
      </c>
      <c r="B88" s="14">
        <v>19.47</v>
      </c>
      <c r="C88" s="15">
        <v>19.6673116857257</v>
      </c>
      <c r="D88" s="16">
        <v>19.471209961882</v>
      </c>
      <c r="E88" s="16">
        <v>27.17</v>
      </c>
      <c r="F88" s="15">
        <v>26.7572561443932</v>
      </c>
      <c r="G88" s="16">
        <v>26.9846022255769</v>
      </c>
      <c r="H88" s="16">
        <v>24.85</v>
      </c>
      <c r="I88" s="15">
        <v>25.1940437788018</v>
      </c>
      <c r="J88" s="16">
        <v>24.8526593701997</v>
      </c>
      <c r="K88" s="16">
        <v>22.18</v>
      </c>
      <c r="L88" s="15">
        <v>22.1763818484383</v>
      </c>
      <c r="M88" s="16">
        <v>22.1763818484383</v>
      </c>
      <c r="N88" s="16">
        <v>23.31</v>
      </c>
      <c r="O88" s="15">
        <v>23.2348220686124</v>
      </c>
      <c r="P88" s="16">
        <v>23.4713581669227</v>
      </c>
      <c r="Q88" s="16">
        <v>19.51</v>
      </c>
      <c r="R88" s="15">
        <v>19.5134184587814</v>
      </c>
      <c r="S88" s="16">
        <v>19.5134184587814</v>
      </c>
      <c r="T88" t="s" s="17">
        <v>17</v>
      </c>
      <c r="U88" t="s" s="18">
        <v>18</v>
      </c>
      <c r="V88" t="s" s="17">
        <v>18</v>
      </c>
      <c r="W88" s="16">
        <v>21.82</v>
      </c>
      <c r="X88" s="15">
        <v>22.4203449820788</v>
      </c>
      <c r="Y88" s="16">
        <v>21.8307992125289</v>
      </c>
      <c r="Z88" s="16">
        <v>27.18</v>
      </c>
      <c r="AA88" s="15">
        <v>26.8727150537634</v>
      </c>
      <c r="AB88" s="16">
        <v>27.1858125430372</v>
      </c>
      <c r="AC88" s="16">
        <v>21.24</v>
      </c>
      <c r="AD88" s="15">
        <v>21.4545007680492</v>
      </c>
      <c r="AE88" s="16">
        <v>21.2386859959038</v>
      </c>
      <c r="AF88" s="16">
        <v>26.6</v>
      </c>
      <c r="AG88" s="15">
        <v>26.2398459538546</v>
      </c>
      <c r="AH88" s="16">
        <v>26.2330031604781</v>
      </c>
      <c r="AI88" s="16">
        <v>23.87</v>
      </c>
      <c r="AJ88" s="15">
        <v>23.8718823604711</v>
      </c>
      <c r="AK88" s="16">
        <v>23.3858077316948</v>
      </c>
      <c r="AL88" s="19"/>
      <c r="AM88" s="16">
        <f>AVERAGE(B88,E88,H88,K88,N88,Q88,T88,W88,Z88,AC88,AF88,AI88)</f>
        <v>23.3818181818182</v>
      </c>
      <c r="AN88" s="16">
        <f>AVERAGE(C88,F88,I88,L88,O88,R88,U88,X88,AA88,AD88,AG88,AJ88)</f>
        <v>23.4002293729973</v>
      </c>
      <c r="AO88" s="16">
        <f>AVERAGE(D88,G88,J88,M88,P88,S88,V88,Y88,AB88,AE88,AH88,AK88)</f>
        <v>23.3039762432222</v>
      </c>
    </row>
    <row r="89" ht="20.35" customHeight="1">
      <c r="A89" s="13">
        <v>1996</v>
      </c>
      <c r="B89" s="14">
        <v>19.51</v>
      </c>
      <c r="C89" s="15">
        <v>19.6623482882215</v>
      </c>
      <c r="D89" s="16">
        <v>19.5093563836361</v>
      </c>
      <c r="E89" s="16">
        <v>27.41</v>
      </c>
      <c r="F89" s="15">
        <v>27.053285440613</v>
      </c>
      <c r="G89" s="16">
        <v>27.4152384831674</v>
      </c>
      <c r="H89" s="16">
        <v>25.09</v>
      </c>
      <c r="I89" s="15">
        <v>25.4453849956742</v>
      </c>
      <c r="J89" s="16">
        <v>25.0945019157088</v>
      </c>
      <c r="K89" s="16">
        <v>22.2</v>
      </c>
      <c r="L89" s="15">
        <v>22.2100308985292</v>
      </c>
      <c r="M89" s="16">
        <v>22.2100308985292</v>
      </c>
      <c r="N89" s="16">
        <v>23.17</v>
      </c>
      <c r="O89" s="15">
        <v>23.1056927450253</v>
      </c>
      <c r="P89" s="16">
        <v>23.3257168458781</v>
      </c>
      <c r="Q89" s="16">
        <v>19.74</v>
      </c>
      <c r="R89" s="15">
        <v>19.7436040044494</v>
      </c>
      <c r="S89" s="16">
        <v>19.7436040044494</v>
      </c>
      <c r="T89" s="16">
        <v>23.11</v>
      </c>
      <c r="U89" s="15">
        <v>23.0934941381076</v>
      </c>
      <c r="V89" t="s" s="17">
        <v>18</v>
      </c>
      <c r="W89" s="16">
        <v>22.13</v>
      </c>
      <c r="X89" s="15">
        <v>22.7886988629341</v>
      </c>
      <c r="Y89" s="16">
        <v>22.1340413395453</v>
      </c>
      <c r="Z89" s="16">
        <v>27.66</v>
      </c>
      <c r="AA89" s="15">
        <v>27.4733877147448</v>
      </c>
      <c r="AB89" s="16">
        <v>27.6609251019652</v>
      </c>
      <c r="AC89" s="16">
        <v>21.37</v>
      </c>
      <c r="AD89" s="15">
        <v>21.5711895933754</v>
      </c>
      <c r="AE89" s="16">
        <v>21.3655478309232</v>
      </c>
      <c r="AF89" s="16">
        <v>26.8</v>
      </c>
      <c r="AG89" s="15">
        <v>26.4916527623285</v>
      </c>
      <c r="AH89" s="16">
        <v>26.3966308243728</v>
      </c>
      <c r="AI89" s="16">
        <v>24.04</v>
      </c>
      <c r="AJ89" s="15">
        <v>24.0713258558893</v>
      </c>
      <c r="AK89" s="16">
        <v>23.577613088617</v>
      </c>
      <c r="AL89" s="19"/>
      <c r="AM89" s="16">
        <f>AVERAGE(B89,E89,H89,K89,N89,Q89,T89,W89,Z89,AC89,AF89,AI89)</f>
        <v>23.5191666666667</v>
      </c>
      <c r="AN89" s="16">
        <f>AVERAGE(C89,F89,I89,L89,O89,R89,U89,X89,AA89,AD89,AG89,AJ89)</f>
        <v>23.5591746083244</v>
      </c>
      <c r="AO89" s="16">
        <f>AVERAGE(D89,G89,J89,M89,P89,S89,V89,Y89,AB89,AE89,AH89,AK89)</f>
        <v>23.4939278833448</v>
      </c>
    </row>
    <row r="90" ht="20.35" customHeight="1">
      <c r="A90" s="13">
        <v>1997</v>
      </c>
      <c r="B90" s="14">
        <v>21.28</v>
      </c>
      <c r="C90" s="15">
        <v>21.4761680747568</v>
      </c>
      <c r="D90" s="16">
        <v>21.2827585765489</v>
      </c>
      <c r="E90" s="16">
        <v>28.25</v>
      </c>
      <c r="F90" s="15">
        <v>27.8625797917733</v>
      </c>
      <c r="G90" s="16">
        <v>28.2367549481788</v>
      </c>
      <c r="H90" s="16">
        <v>25.95</v>
      </c>
      <c r="I90" s="15">
        <v>26.2759062980031</v>
      </c>
      <c r="J90" s="16">
        <v>25.932020609319</v>
      </c>
      <c r="K90" s="16">
        <v>23.69</v>
      </c>
      <c r="L90" s="15">
        <v>23.6840815412186</v>
      </c>
      <c r="M90" s="16">
        <v>23.7227464157706</v>
      </c>
      <c r="N90" s="16">
        <v>24.1</v>
      </c>
      <c r="O90" s="15">
        <v>24.0979774705581</v>
      </c>
      <c r="P90" s="16">
        <v>24.0979774705581</v>
      </c>
      <c r="Q90" s="16">
        <v>20.28</v>
      </c>
      <c r="R90" s="15">
        <v>20.2755465949821</v>
      </c>
      <c r="S90" s="16">
        <v>20.2771941045606</v>
      </c>
      <c r="T90" s="16">
        <v>23.7</v>
      </c>
      <c r="U90" s="15">
        <v>23.6787589605735</v>
      </c>
      <c r="V90" s="16">
        <v>22.9066284884968</v>
      </c>
      <c r="W90" s="16">
        <v>22.4</v>
      </c>
      <c r="X90" s="15">
        <v>23.1005158730159</v>
      </c>
      <c r="Y90" s="16">
        <v>22.3995673323093</v>
      </c>
      <c r="Z90" s="16">
        <v>27.92</v>
      </c>
      <c r="AA90" t="s" s="18">
        <v>18</v>
      </c>
      <c r="AB90" s="16">
        <v>27.913592421915</v>
      </c>
      <c r="AC90" s="16">
        <v>23.26</v>
      </c>
      <c r="AD90" s="15">
        <v>23.4616372247824</v>
      </c>
      <c r="AE90" s="16">
        <v>23.2566365847414</v>
      </c>
      <c r="AF90" s="16">
        <v>28.12</v>
      </c>
      <c r="AG90" s="15">
        <v>27.8351849740452</v>
      </c>
      <c r="AH90" s="16">
        <v>27.9459268370364</v>
      </c>
      <c r="AI90" s="16">
        <v>23.74</v>
      </c>
      <c r="AJ90" s="15">
        <v>23.7841913413493</v>
      </c>
      <c r="AK90" s="16">
        <v>23.3035503072197</v>
      </c>
      <c r="AL90" s="19"/>
      <c r="AM90" s="16">
        <f>AVERAGE(B90,E90,H90,K90,N90,Q90,T90,W90,Z90,AC90,AF90,AI90)</f>
        <v>24.3908333333333</v>
      </c>
      <c r="AN90" s="16">
        <f>AVERAGE(C90,F90,I90,L90,O90,R90,U90,X90,AA90,AD90,AG90,AJ90)</f>
        <v>24.1393225586417</v>
      </c>
      <c r="AO90" s="16">
        <f>AVERAGE(D90,G90,J90,M90,P90,S90,V90,Y90,AB90,AE90,AH90,AK90)</f>
        <v>24.2729461747212</v>
      </c>
    </row>
    <row r="91" ht="20.35" customHeight="1">
      <c r="A91" s="13">
        <v>1998</v>
      </c>
      <c r="B91" s="14">
        <v>20.33</v>
      </c>
      <c r="C91" s="15">
        <v>20.4815655401946</v>
      </c>
      <c r="D91" s="16">
        <v>20.325206093190</v>
      </c>
      <c r="E91" s="16">
        <v>27.15</v>
      </c>
      <c r="F91" s="15">
        <v>26.8323268488053</v>
      </c>
      <c r="G91" s="16">
        <v>27.1413374722649</v>
      </c>
      <c r="H91" s="16">
        <v>24.95</v>
      </c>
      <c r="I91" s="15">
        <v>25.3622414234511</v>
      </c>
      <c r="J91" s="16">
        <v>24.948510624680</v>
      </c>
      <c r="K91" s="16">
        <v>22.93</v>
      </c>
      <c r="L91" s="15">
        <v>22.9252176139273</v>
      </c>
      <c r="M91" s="16">
        <v>23.0726171274962</v>
      </c>
      <c r="N91" s="16">
        <v>23.81</v>
      </c>
      <c r="O91" s="15">
        <v>23.8060503072197</v>
      </c>
      <c r="P91" s="16">
        <v>23.8053603430619</v>
      </c>
      <c r="Q91" s="16">
        <v>20.82</v>
      </c>
      <c r="R91" s="15">
        <v>20.8159824628776</v>
      </c>
      <c r="S91" s="16">
        <v>20.8159824628776</v>
      </c>
      <c r="T91" s="16">
        <v>23.92</v>
      </c>
      <c r="U91" s="15">
        <v>23.9140649001536</v>
      </c>
      <c r="V91" s="16">
        <v>23.0549614619214</v>
      </c>
      <c r="W91" s="16">
        <v>22.68</v>
      </c>
      <c r="X91" s="15">
        <v>23.4583262928827</v>
      </c>
      <c r="Y91" s="16">
        <v>22.6841916282642</v>
      </c>
      <c r="Z91" s="16">
        <v>27.25</v>
      </c>
      <c r="AA91" t="s" s="18">
        <v>18</v>
      </c>
      <c r="AB91" s="16">
        <v>27.2455625960062</v>
      </c>
      <c r="AC91" s="16">
        <v>22.53</v>
      </c>
      <c r="AD91" s="15">
        <v>22.7426324884793</v>
      </c>
      <c r="AE91" s="16">
        <v>22.5273649513569</v>
      </c>
      <c r="AF91" s="16">
        <v>26.49</v>
      </c>
      <c r="AG91" s="15">
        <v>26.1796132362433</v>
      </c>
      <c r="AH91" s="16">
        <v>26.4921850998464</v>
      </c>
      <c r="AI91" s="16">
        <v>24.41</v>
      </c>
      <c r="AJ91" s="15">
        <v>24.4111394141639</v>
      </c>
      <c r="AK91" s="16">
        <v>23.8454187837252</v>
      </c>
      <c r="AL91" s="19"/>
      <c r="AM91" s="16">
        <f>AVERAGE(B91,E91,H91,K91,N91,Q91,T91,W91,Z91,AC91,AF91,AI91)</f>
        <v>23.9391666666667</v>
      </c>
      <c r="AN91" s="16">
        <f>AVERAGE(C91,F91,I91,L91,O91,R91,U91,X91,AA91,AD91,AG91,AJ91)</f>
        <v>23.7208327753089</v>
      </c>
      <c r="AO91" s="16">
        <f>AVERAGE(D91,G91,J91,M91,P91,S91,V91,Y91,AB91,AE91,AH91,AK91)</f>
        <v>23.8298915537242</v>
      </c>
    </row>
    <row r="92" ht="20.35" customHeight="1">
      <c r="A92" s="13">
        <v>1999</v>
      </c>
      <c r="B92" s="14">
        <v>20.31</v>
      </c>
      <c r="C92" s="15">
        <v>20.3135821768455</v>
      </c>
      <c r="D92" s="16">
        <v>20.3224265939227</v>
      </c>
      <c r="E92" s="16">
        <v>27.03</v>
      </c>
      <c r="F92" s="15">
        <v>26.9345239198757</v>
      </c>
      <c r="G92" s="16">
        <v>26.9944345127743</v>
      </c>
      <c r="H92" s="16">
        <v>25.31</v>
      </c>
      <c r="I92" s="15">
        <v>25.7219061964793</v>
      </c>
      <c r="J92" s="16">
        <v>25.3070329245899</v>
      </c>
      <c r="K92" s="16">
        <v>23.18</v>
      </c>
      <c r="L92" s="15">
        <v>23.181199436764</v>
      </c>
      <c r="M92" s="16">
        <v>23.284315156170</v>
      </c>
      <c r="N92" s="16">
        <v>23.18</v>
      </c>
      <c r="O92" s="15">
        <v>23.1847145417307</v>
      </c>
      <c r="P92" s="16">
        <v>23.1847145417307</v>
      </c>
      <c r="Q92" s="16">
        <v>20.44</v>
      </c>
      <c r="R92" s="15">
        <v>20.4281689752282</v>
      </c>
      <c r="S92" s="16">
        <v>20.4281689752282</v>
      </c>
      <c r="T92" s="16">
        <v>23.26</v>
      </c>
      <c r="U92" s="15">
        <v>23.256849718382</v>
      </c>
      <c r="V92" s="16">
        <v>22.5639453596295</v>
      </c>
      <c r="W92" s="16">
        <v>22.08</v>
      </c>
      <c r="X92" s="15">
        <v>22.8041916282642</v>
      </c>
      <c r="Y92" s="16">
        <v>22.096026625704</v>
      </c>
      <c r="Z92" s="16">
        <v>27.76</v>
      </c>
      <c r="AA92" t="s" s="18">
        <v>18</v>
      </c>
      <c r="AB92" s="16">
        <v>27.7582162058372</v>
      </c>
      <c r="AC92" s="16">
        <v>22.38</v>
      </c>
      <c r="AD92" s="15">
        <v>22.6050710445469</v>
      </c>
      <c r="AE92" s="16">
        <v>22.3813901689708</v>
      </c>
      <c r="AF92" s="16">
        <v>26.55</v>
      </c>
      <c r="AG92" s="15">
        <v>26.2533025172435</v>
      </c>
      <c r="AH92" s="16">
        <v>26.5542902405885</v>
      </c>
      <c r="AI92" s="16">
        <v>23.51</v>
      </c>
      <c r="AJ92" s="15">
        <v>23.5262423195085</v>
      </c>
      <c r="AK92" s="16">
        <v>23.0928392217102</v>
      </c>
      <c r="AL92" s="19"/>
      <c r="AM92" s="16">
        <f>AVERAGE(B92,E92,H92,K92,N92,Q92,T92,W92,Z92,AC92,AF92,AI92)</f>
        <v>23.7491666666667</v>
      </c>
      <c r="AN92" s="16">
        <f>AVERAGE(C92,F92,I92,L92,O92,R92,U92,X92,AA92,AD92,AG92,AJ92)</f>
        <v>23.4736138613517</v>
      </c>
      <c r="AO92" s="16">
        <f>AVERAGE(D92,G92,J92,M92,P92,S92,V92,Y92,AB92,AE92,AH92,AK92)</f>
        <v>23.663983377238</v>
      </c>
    </row>
    <row r="93" ht="20.35" customHeight="1">
      <c r="A93" s="13">
        <v>2000</v>
      </c>
      <c r="B93" s="14">
        <v>19.74</v>
      </c>
      <c r="C93" s="15">
        <v>19.7434372406731</v>
      </c>
      <c r="D93" s="16">
        <v>19.7517089976517</v>
      </c>
      <c r="E93" s="16">
        <v>26.77</v>
      </c>
      <c r="F93" s="15">
        <v>26.6993128387803</v>
      </c>
      <c r="G93" s="16">
        <v>26.7685404417607</v>
      </c>
      <c r="H93" s="16">
        <v>24.75</v>
      </c>
      <c r="I93" s="15">
        <v>24.9511376838463</v>
      </c>
      <c r="J93" s="16">
        <v>24.7575787912496</v>
      </c>
      <c r="K93" s="16">
        <v>23.02</v>
      </c>
      <c r="L93" s="15">
        <v>23.0147982326041</v>
      </c>
      <c r="M93" s="16">
        <v>23.2252153627487</v>
      </c>
      <c r="N93" s="16">
        <v>23.57</v>
      </c>
      <c r="O93" s="15">
        <v>23.5681287850698</v>
      </c>
      <c r="P93" s="16">
        <v>23.5681287850698</v>
      </c>
      <c r="Q93" s="16">
        <v>20.69</v>
      </c>
      <c r="R93" s="15">
        <v>20.6914825114324</v>
      </c>
      <c r="S93" s="16">
        <v>20.7274116302064</v>
      </c>
      <c r="T93" s="16">
        <v>23.41</v>
      </c>
      <c r="U93" s="15">
        <v>23.4060953528612</v>
      </c>
      <c r="V93" s="16">
        <v>23.3881013295196</v>
      </c>
      <c r="W93" s="16">
        <v>22.73</v>
      </c>
      <c r="X93" s="15">
        <v>23.1285026572735</v>
      </c>
      <c r="Y93" s="16">
        <v>22.7331612285255</v>
      </c>
      <c r="Z93" s="16">
        <v>27.59</v>
      </c>
      <c r="AA93" t="s" s="18">
        <v>18</v>
      </c>
      <c r="AB93" s="16">
        <v>27.5897639352367</v>
      </c>
      <c r="AC93" s="16">
        <v>22.01</v>
      </c>
      <c r="AD93" s="15">
        <v>22.2002953899395</v>
      </c>
      <c r="AE93" s="16">
        <v>21.9816428747992</v>
      </c>
      <c r="AF93" s="16">
        <v>26.78</v>
      </c>
      <c r="AG93" s="15">
        <v>26.4840214435793</v>
      </c>
      <c r="AH93" s="16">
        <v>26.7797460140897</v>
      </c>
      <c r="AI93" s="16">
        <v>23.65</v>
      </c>
      <c r="AJ93" s="15">
        <v>23.6870841057966</v>
      </c>
      <c r="AK93" s="16">
        <v>23.2158354962304</v>
      </c>
      <c r="AL93" s="19"/>
      <c r="AM93" s="16">
        <f>AVERAGE(B93,E93,H93,K93,N93,Q93,T93,W93,Z93,AC93,AF93,AI93)</f>
        <v>23.7258333333333</v>
      </c>
      <c r="AN93" s="16">
        <f>AVERAGE(C93,F93,I93,L93,O93,R93,U93,X93,AA93,AD93,AG93,AJ93)</f>
        <v>23.415845112896</v>
      </c>
      <c r="AO93" s="16">
        <f>AVERAGE(D93,G93,J93,M93,P93,S93,V93,Y93,AB93,AE93,AH93,AK93)</f>
        <v>23.7072362405907</v>
      </c>
    </row>
    <row r="94" ht="20.35" customHeight="1">
      <c r="A94" s="13">
        <v>2001</v>
      </c>
      <c r="B94" s="14">
        <v>20.77</v>
      </c>
      <c r="C94" s="15">
        <v>20.7715392985151</v>
      </c>
      <c r="D94" s="16">
        <v>20.7730787073821</v>
      </c>
      <c r="E94" s="16">
        <v>28.18</v>
      </c>
      <c r="F94" s="15">
        <v>28.1389239141523</v>
      </c>
      <c r="G94" s="16">
        <v>28.2055908233799</v>
      </c>
      <c r="H94" s="16">
        <v>26.2</v>
      </c>
      <c r="I94" s="15">
        <v>26.1962193442449</v>
      </c>
      <c r="J94" s="16">
        <v>26.1518573988735</v>
      </c>
      <c r="K94" s="16">
        <v>23.42</v>
      </c>
      <c r="L94" s="15">
        <v>23.4134703020993</v>
      </c>
      <c r="M94" s="16">
        <v>23.5683659754224</v>
      </c>
      <c r="N94" s="16">
        <v>23.38</v>
      </c>
      <c r="O94" s="15">
        <v>23.3674088297207</v>
      </c>
      <c r="P94" s="16">
        <v>23.3836220359482</v>
      </c>
      <c r="Q94" s="16">
        <v>21.01</v>
      </c>
      <c r="R94" s="15">
        <v>21.011643625192</v>
      </c>
      <c r="S94" s="16">
        <v>21.011643625192</v>
      </c>
      <c r="T94" s="16">
        <v>23.77</v>
      </c>
      <c r="U94" s="15">
        <v>23.7642863543267</v>
      </c>
      <c r="V94" s="16">
        <v>23.7499346054699</v>
      </c>
      <c r="W94" s="16">
        <v>23.09</v>
      </c>
      <c r="X94" s="15">
        <v>23.5096703789043</v>
      </c>
      <c r="Y94" s="16">
        <v>23.0976907322069</v>
      </c>
      <c r="Z94" s="16">
        <v>28.22</v>
      </c>
      <c r="AA94" s="15">
        <v>28.2110098963575</v>
      </c>
      <c r="AB94" s="16">
        <v>28.2166346646185</v>
      </c>
      <c r="AC94" s="16">
        <v>23.02</v>
      </c>
      <c r="AD94" s="15">
        <v>23.0210944700461</v>
      </c>
      <c r="AE94" s="16">
        <v>22.976300563236</v>
      </c>
      <c r="AF94" s="16">
        <v>27.87</v>
      </c>
      <c r="AG94" s="15">
        <v>27.5696315571093</v>
      </c>
      <c r="AH94" s="16">
        <v>27.867834189664</v>
      </c>
      <c r="AI94" s="16">
        <v>24.34</v>
      </c>
      <c r="AJ94" s="15">
        <v>24.4228782642089</v>
      </c>
      <c r="AK94" s="16">
        <v>23.8798377385808</v>
      </c>
      <c r="AL94" s="19"/>
      <c r="AM94" s="16">
        <f>AVERAGE(B94,E94,H94,K94,N94,Q94,T94,W94,Z94,AC94,AF94,AI94)</f>
        <v>24.4391666666667</v>
      </c>
      <c r="AN94" s="16">
        <f>AVERAGE(C94,F94,I94,L94,O94,R94,U94,X94,AA94,AD94,AG94,AJ94)</f>
        <v>24.4498146862398</v>
      </c>
      <c r="AO94" s="16">
        <f>AVERAGE(D94,G94,J94,M94,P94,S94,V94,Y94,AB94,AE94,AH94,AK94)</f>
        <v>24.4068659216645</v>
      </c>
    </row>
    <row r="95" ht="20.35" customHeight="1">
      <c r="A95" s="13">
        <v>2002</v>
      </c>
      <c r="B95" s="14">
        <v>21.61</v>
      </c>
      <c r="C95" s="15">
        <v>21.613706035807</v>
      </c>
      <c r="D95" s="16">
        <v>21.624863031234</v>
      </c>
      <c r="E95" s="16">
        <v>29.14</v>
      </c>
      <c r="F95" s="15">
        <v>29.0740769481277</v>
      </c>
      <c r="G95" s="16">
        <v>29.1375850052871</v>
      </c>
      <c r="H95" s="16">
        <v>26.79</v>
      </c>
      <c r="I95" s="15">
        <v>26.7854051459293</v>
      </c>
      <c r="J95" s="16">
        <v>26.7854051459293</v>
      </c>
      <c r="K95" s="16">
        <v>24.27</v>
      </c>
      <c r="L95" s="15">
        <v>24.2468448187581</v>
      </c>
      <c r="M95" s="16">
        <v>24.4069464749192</v>
      </c>
      <c r="N95" s="16">
        <v>24.8</v>
      </c>
      <c r="O95" s="15">
        <v>24.7970769329237</v>
      </c>
      <c r="P95" s="16">
        <v>24.7970769329237</v>
      </c>
      <c r="Q95" s="16">
        <v>20.83</v>
      </c>
      <c r="R95" s="15">
        <v>20.8283192524322</v>
      </c>
      <c r="S95" s="16">
        <v>20.8370826932924</v>
      </c>
      <c r="T95" s="16">
        <v>24.18</v>
      </c>
      <c r="U95" s="15">
        <v>24.1762896825397</v>
      </c>
      <c r="V95" s="16">
        <v>24.2389767191844</v>
      </c>
      <c r="W95" s="16">
        <v>23.04</v>
      </c>
      <c r="X95" s="15">
        <v>23.4375057603687</v>
      </c>
      <c r="Y95" s="16">
        <v>23.042825140809</v>
      </c>
      <c r="Z95" s="16">
        <v>29.04</v>
      </c>
      <c r="AA95" s="15">
        <v>29.0155209933436</v>
      </c>
      <c r="AB95" s="16">
        <v>29.0441698006604</v>
      </c>
      <c r="AC95" s="16">
        <v>23.63</v>
      </c>
      <c r="AD95" s="15">
        <v>23.6281029185868</v>
      </c>
      <c r="AE95" s="16">
        <v>23.6281029185868</v>
      </c>
      <c r="AF95" s="16">
        <v>29.19</v>
      </c>
      <c r="AG95" s="15">
        <v>28.9005981072444</v>
      </c>
      <c r="AH95" s="16">
        <v>29.1860618941681</v>
      </c>
      <c r="AI95" s="16">
        <v>24.52</v>
      </c>
      <c r="AJ95" s="15">
        <v>24.5863785158112</v>
      </c>
      <c r="AK95" s="16">
        <v>24.0165514592934</v>
      </c>
      <c r="AL95" s="19"/>
      <c r="AM95" s="16">
        <f>AVERAGE(B95,E95,H95,K95,N95,Q95,T95,W95,Z95,AC95,AF95,AI95)</f>
        <v>25.0866666666667</v>
      </c>
      <c r="AN95" s="16">
        <f>AVERAGE(C95,F95,I95,L95,O95,R95,U95,X95,AA95,AD95,AG95,AJ95)</f>
        <v>25.0908187593227</v>
      </c>
      <c r="AO95" s="16">
        <f>AVERAGE(D95,G95,J95,M95,P95,S95,V95,Y95,AB95,AE95,AH95,AK95)</f>
        <v>25.062137268024</v>
      </c>
    </row>
    <row r="96" ht="20.35" customHeight="1">
      <c r="A96" s="13">
        <v>2003</v>
      </c>
      <c r="B96" s="14">
        <v>20.35</v>
      </c>
      <c r="C96" s="15">
        <v>20.3466859782474</v>
      </c>
      <c r="D96" s="16">
        <v>20.3184005376344</v>
      </c>
      <c r="E96" s="16">
        <v>28.36</v>
      </c>
      <c r="F96" s="15">
        <v>28.2471934800987</v>
      </c>
      <c r="G96" s="16">
        <v>28.3193553930656</v>
      </c>
      <c r="H96" s="16">
        <v>25.93</v>
      </c>
      <c r="I96" s="15">
        <v>25.9296774193548</v>
      </c>
      <c r="J96" s="16">
        <v>25.9296774193548</v>
      </c>
      <c r="K96" s="16">
        <v>23.05</v>
      </c>
      <c r="L96" s="15">
        <v>23.0457104454685</v>
      </c>
      <c r="M96" s="16">
        <v>23.0312861733496</v>
      </c>
      <c r="N96" s="16">
        <v>23.64</v>
      </c>
      <c r="O96" s="15">
        <v>23.6446985407066</v>
      </c>
      <c r="P96" s="16">
        <v>23.6446985407066</v>
      </c>
      <c r="Q96" s="16">
        <v>20.58</v>
      </c>
      <c r="R96" s="15">
        <v>20.5702298850575</v>
      </c>
      <c r="S96" s="16">
        <v>20.5881958348783</v>
      </c>
      <c r="T96" s="16">
        <v>23.52</v>
      </c>
      <c r="U96" s="15">
        <v>23.5270494111623</v>
      </c>
      <c r="V96" s="16">
        <v>23.5533648498331</v>
      </c>
      <c r="W96" s="16">
        <v>22.67</v>
      </c>
      <c r="X96" s="15">
        <v>23.0863236047107</v>
      </c>
      <c r="Y96" s="16">
        <v>22.6707245263697</v>
      </c>
      <c r="Z96" s="16">
        <v>28.3</v>
      </c>
      <c r="AA96" s="15">
        <v>28.3010835893497</v>
      </c>
      <c r="AB96" s="16">
        <v>28.3031803635433</v>
      </c>
      <c r="AC96" s="16">
        <v>22.92</v>
      </c>
      <c r="AD96" s="15">
        <v>22.9168541986687</v>
      </c>
      <c r="AE96" s="16">
        <v>22.9168541986687</v>
      </c>
      <c r="AF96" s="16">
        <v>27.81</v>
      </c>
      <c r="AG96" s="15">
        <v>27.5128539426523</v>
      </c>
      <c r="AH96" s="16">
        <v>27.8147721454173</v>
      </c>
      <c r="AI96" s="16">
        <v>23.98</v>
      </c>
      <c r="AJ96" s="15">
        <v>24.0620844711839</v>
      </c>
      <c r="AK96" s="16">
        <v>23.5576122278723</v>
      </c>
      <c r="AL96" s="19"/>
      <c r="AM96" s="16">
        <f>AVERAGE(B96,E96,H96,K96,N96,Q96,T96,W96,Z96,AC96,AF96,AI96)</f>
        <v>24.2591666666667</v>
      </c>
      <c r="AN96" s="16">
        <f>AVERAGE(C96,F96,I96,L96,O96,R96,U96,X96,AA96,AD96,AG96,AJ96)</f>
        <v>24.2658704138884</v>
      </c>
      <c r="AO96" s="16">
        <f>AVERAGE(D96,G96,J96,M96,P96,S96,V96,Y96,AB96,AE96,AH96,AK96)</f>
        <v>24.2206768508911</v>
      </c>
    </row>
    <row r="97" ht="20.35" customHeight="1">
      <c r="A97" s="13">
        <v>2004</v>
      </c>
      <c r="B97" s="14">
        <v>21.27</v>
      </c>
      <c r="C97" s="15">
        <v>21.2651717958225</v>
      </c>
      <c r="D97" s="16">
        <v>21.2651717958225</v>
      </c>
      <c r="E97" s="16">
        <v>28.06</v>
      </c>
      <c r="F97" s="15">
        <v>27.984529299653</v>
      </c>
      <c r="G97" s="16">
        <v>28.0466530835751</v>
      </c>
      <c r="H97" s="16">
        <v>26.59</v>
      </c>
      <c r="I97" s="15">
        <v>26.5912331603016</v>
      </c>
      <c r="J97" s="16">
        <v>26.5775346063527</v>
      </c>
      <c r="K97" s="16">
        <v>23.47</v>
      </c>
      <c r="L97" s="15">
        <v>23.4658132492893</v>
      </c>
      <c r="M97" s="16">
        <v>23.4658132492893</v>
      </c>
      <c r="N97" s="16">
        <v>24.3</v>
      </c>
      <c r="O97" s="15">
        <v>24.2791080256723</v>
      </c>
      <c r="P97" s="16">
        <v>24.3023736250155</v>
      </c>
      <c r="Q97" s="16">
        <v>21.03</v>
      </c>
      <c r="R97" s="15">
        <v>21.0274292423681</v>
      </c>
      <c r="S97" s="16">
        <v>21.0274292423681</v>
      </c>
      <c r="T97" s="16">
        <v>23.96</v>
      </c>
      <c r="U97" s="15">
        <v>23.9552190485019</v>
      </c>
      <c r="V97" s="16">
        <v>23.9552190485019</v>
      </c>
      <c r="W97" s="16">
        <v>23.42</v>
      </c>
      <c r="X97" s="15">
        <v>23.815795946113</v>
      </c>
      <c r="Y97" s="16">
        <v>23.4091592510197</v>
      </c>
      <c r="Z97" s="16">
        <v>28.37</v>
      </c>
      <c r="AA97" s="15">
        <v>28.4153979193199</v>
      </c>
      <c r="AB97" s="16">
        <v>28.368646953405</v>
      </c>
      <c r="AC97" s="16">
        <v>22.94</v>
      </c>
      <c r="AD97" s="15">
        <v>22.9415477073291</v>
      </c>
      <c r="AE97" s="16">
        <v>22.9415477073291</v>
      </c>
      <c r="AF97" s="16">
        <v>27.79</v>
      </c>
      <c r="AG97" s="15">
        <v>27.4862051971326</v>
      </c>
      <c r="AH97" s="16">
        <v>27.7891026625704</v>
      </c>
      <c r="AI97" s="16">
        <v>24.51</v>
      </c>
      <c r="AJ97" s="15">
        <v>24.5889394962657</v>
      </c>
      <c r="AK97" s="16">
        <v>24.0183568162156</v>
      </c>
      <c r="AL97" s="19"/>
      <c r="AM97" s="16">
        <f>AVERAGE(B97,E97,H97,K97,N97,Q97,T97,W97,Z97,AC97,AF97,AI97)</f>
        <v>24.6425</v>
      </c>
      <c r="AN97" s="16">
        <f>AVERAGE(C97,F97,I97,L97,O97,R97,U97,X97,AA97,AD97,AG97,AJ97)</f>
        <v>24.6513658406474</v>
      </c>
      <c r="AO97" s="16">
        <f>AVERAGE(D97,G97,J97,M97,P97,S97,V97,Y97,AB97,AE97,AH97,AK97)</f>
        <v>24.5972506701221</v>
      </c>
    </row>
    <row r="98" ht="20.35" customHeight="1">
      <c r="A98" s="13">
        <v>2005</v>
      </c>
      <c r="B98" s="14">
        <v>21.31</v>
      </c>
      <c r="C98" s="15">
        <v>21.3101971326165</v>
      </c>
      <c r="D98" s="16">
        <v>21.3101971326165</v>
      </c>
      <c r="E98" t="s" s="17">
        <v>17</v>
      </c>
      <c r="F98" s="15">
        <v>28.9925725479491</v>
      </c>
      <c r="G98" s="16">
        <v>29.0540917611818</v>
      </c>
      <c r="H98" s="16">
        <v>26.78</v>
      </c>
      <c r="I98" s="15">
        <v>26.7760227854583</v>
      </c>
      <c r="J98" s="16">
        <v>26.7760227854583</v>
      </c>
      <c r="K98" s="16">
        <v>23.37</v>
      </c>
      <c r="L98" s="15">
        <v>23.3688875646662</v>
      </c>
      <c r="M98" s="16">
        <v>23.3688875646662</v>
      </c>
      <c r="N98" s="16">
        <v>24.76</v>
      </c>
      <c r="O98" s="15">
        <v>24.7646327489097</v>
      </c>
      <c r="P98" s="16">
        <v>24.7630235535074</v>
      </c>
      <c r="Q98" s="16">
        <v>20.7</v>
      </c>
      <c r="R98" s="15">
        <v>20.7026292882745</v>
      </c>
      <c r="S98" s="16">
        <v>20.7026292882745</v>
      </c>
      <c r="T98" s="16">
        <v>24.01</v>
      </c>
      <c r="U98" s="15">
        <v>24.0206594391272</v>
      </c>
      <c r="V98" s="16">
        <v>24.0206594391272</v>
      </c>
      <c r="W98" s="16">
        <v>23.37</v>
      </c>
      <c r="X98" s="15">
        <v>23.7820794930876</v>
      </c>
      <c r="Y98" s="16">
        <v>23.3751036866359</v>
      </c>
      <c r="Z98" s="16">
        <v>29.06</v>
      </c>
      <c r="AA98" s="15">
        <v>28.859219488168</v>
      </c>
      <c r="AB98" s="16">
        <v>29.0555359129191</v>
      </c>
      <c r="AC98" s="16">
        <v>23.18</v>
      </c>
      <c r="AD98" s="15">
        <v>23.1780037122376</v>
      </c>
      <c r="AE98" s="16">
        <v>23.1780037122376</v>
      </c>
      <c r="AF98" s="16">
        <v>28.62</v>
      </c>
      <c r="AG98" s="15">
        <v>28.3166026625704</v>
      </c>
      <c r="AH98" s="16">
        <v>28.6234312596006</v>
      </c>
      <c r="AI98" s="16">
        <v>24.37</v>
      </c>
      <c r="AJ98" s="15">
        <v>24.5234210851564</v>
      </c>
      <c r="AK98" s="16">
        <v>23.9209357398874</v>
      </c>
      <c r="AL98" s="19"/>
      <c r="AM98" s="16">
        <f>AVERAGE(B98,E98,H98,K98,N98,Q98,T98,W98,Z98,AC98,AF98,AI98)</f>
        <v>24.5027272727273</v>
      </c>
      <c r="AN98" s="16">
        <f>AVERAGE(C98,F98,I98,L98,O98,R98,U98,X98,AA98,AD98,AG98,AJ98)</f>
        <v>24.8829106623518</v>
      </c>
      <c r="AO98" s="16">
        <f>AVERAGE(D98,G98,J98,M98,P98,S98,V98,Y98,AB98,AE98,AH98,AK98)</f>
        <v>24.8457101530094</v>
      </c>
    </row>
    <row r="99" ht="20.35" customHeight="1">
      <c r="A99" s="13">
        <v>2006</v>
      </c>
      <c r="B99" s="14">
        <v>22.25</v>
      </c>
      <c r="C99" s="15">
        <v>22.252072452637</v>
      </c>
      <c r="D99" s="16">
        <v>22.2442946748592</v>
      </c>
      <c r="E99" s="16"/>
      <c r="F99" s="15">
        <v>28.8703722705184</v>
      </c>
      <c r="G99" s="16">
        <v>28.9474915654595</v>
      </c>
      <c r="H99" s="16">
        <v>26.59</v>
      </c>
      <c r="I99" s="15">
        <v>26.5944585253456</v>
      </c>
      <c r="J99" s="16">
        <v>26.5944585253456</v>
      </c>
      <c r="K99" s="16">
        <v>24.05</v>
      </c>
      <c r="L99" s="15">
        <v>24.042927547363</v>
      </c>
      <c r="M99" s="16">
        <v>24.042927547363</v>
      </c>
      <c r="N99" s="16">
        <v>24.69</v>
      </c>
      <c r="O99" s="15">
        <v>24.6936692665572</v>
      </c>
      <c r="P99" s="16">
        <v>24.6877976190476</v>
      </c>
      <c r="Q99" s="16">
        <v>20.66</v>
      </c>
      <c r="R99" s="15">
        <v>20.6550934459805</v>
      </c>
      <c r="S99" s="16">
        <v>20.6550934459805</v>
      </c>
      <c r="T99" s="16">
        <v>23.7</v>
      </c>
      <c r="U99" s="15">
        <v>23.6959562432686</v>
      </c>
      <c r="V99" s="16">
        <v>23.6959562432686</v>
      </c>
      <c r="W99" s="16">
        <v>23.13</v>
      </c>
      <c r="X99" s="15">
        <v>23.7979563492064</v>
      </c>
      <c r="Y99" s="16">
        <v>23.1311149513569</v>
      </c>
      <c r="Z99" s="16">
        <v>28.58</v>
      </c>
      <c r="AA99" s="15">
        <v>28.6101838462489</v>
      </c>
      <c r="AB99" s="16">
        <v>28.5930092960432</v>
      </c>
      <c r="AC99" s="16">
        <v>24.38</v>
      </c>
      <c r="AD99" s="15">
        <v>24.3758243727599</v>
      </c>
      <c r="AE99" s="16">
        <v>24.3758243727599</v>
      </c>
      <c r="AF99" s="16">
        <v>28.72</v>
      </c>
      <c r="AG99" s="15">
        <v>28.7208069150909</v>
      </c>
      <c r="AH99" s="16">
        <v>28.7208069150909</v>
      </c>
      <c r="AI99" s="16">
        <v>23.98</v>
      </c>
      <c r="AJ99" s="15">
        <v>23.9900716845878</v>
      </c>
      <c r="AK99" s="16">
        <v>23.4735695084485</v>
      </c>
      <c r="AL99" s="19"/>
      <c r="AM99" s="16">
        <f>AVERAGE(B99,E99,H99,K99,N99,Q99,T99,W99,Z99,AC99,AF99,AI99)</f>
        <v>24.6118181818182</v>
      </c>
      <c r="AN99" s="16">
        <f>AVERAGE(C99,F99,I99,L99,O99,R99,U99,X99,AA99,AD99,AG99,AJ99)</f>
        <v>25.0249494099637</v>
      </c>
      <c r="AO99" s="16">
        <f>AVERAGE(D99,G99,J99,M99,P99,S99,V99,Y99,AB99,AE99,AH99,AK99)</f>
        <v>24.930195388752</v>
      </c>
    </row>
    <row r="100" ht="20.35" customHeight="1">
      <c r="A100" s="13">
        <v>2007</v>
      </c>
      <c r="B100" s="14">
        <v>21.24</v>
      </c>
      <c r="C100" s="15">
        <v>21.2443522785458</v>
      </c>
      <c r="D100" s="16">
        <v>21.2443522785458</v>
      </c>
      <c r="E100" s="16">
        <v>28.36</v>
      </c>
      <c r="F100" s="15">
        <v>28.1661193713696</v>
      </c>
      <c r="G100" s="16">
        <v>28.2770667824858</v>
      </c>
      <c r="H100" s="16">
        <v>26.42</v>
      </c>
      <c r="I100" s="15">
        <v>26.4241506656426</v>
      </c>
      <c r="J100" s="16">
        <v>26.4241506656426</v>
      </c>
      <c r="K100" s="16">
        <v>24.36</v>
      </c>
      <c r="L100" s="15">
        <v>24.3618196364567</v>
      </c>
      <c r="M100" s="16">
        <v>24.3618196364567</v>
      </c>
      <c r="N100" s="16">
        <v>24.19</v>
      </c>
      <c r="O100" s="15">
        <v>24.1921633384537</v>
      </c>
      <c r="P100" s="16">
        <v>24.1929227801614</v>
      </c>
      <c r="Q100" s="16">
        <v>20.79</v>
      </c>
      <c r="R100" s="15">
        <v>20.7884485407066</v>
      </c>
      <c r="S100" s="16">
        <v>20.7884485407066</v>
      </c>
      <c r="T100" s="16">
        <v>23.81</v>
      </c>
      <c r="U100" s="15">
        <v>23.8214257287639</v>
      </c>
      <c r="V100" s="16">
        <v>23.8214257287639</v>
      </c>
      <c r="W100" s="16">
        <v>22.66</v>
      </c>
      <c r="X100" s="15">
        <v>23.3512762416795</v>
      </c>
      <c r="Y100" s="16">
        <v>22.6595270097286</v>
      </c>
      <c r="Z100" s="16">
        <v>28.17</v>
      </c>
      <c r="AA100" s="15">
        <v>28.1546646185356</v>
      </c>
      <c r="AB100" s="16">
        <v>28.1700320020481</v>
      </c>
      <c r="AC100" s="16">
        <v>23.86</v>
      </c>
      <c r="AD100" s="15">
        <v>23.8339759344598</v>
      </c>
      <c r="AE100" s="16">
        <v>23.8713415258577</v>
      </c>
      <c r="AF100" s="16">
        <v>27.9</v>
      </c>
      <c r="AG100" s="15">
        <v>27.9003423882286</v>
      </c>
      <c r="AH100" s="16">
        <v>27.9003423882286</v>
      </c>
      <c r="AI100" s="16">
        <v>24.28</v>
      </c>
      <c r="AJ100" s="15">
        <v>24.3311848543936</v>
      </c>
      <c r="AK100" s="16">
        <v>23.9039482949897</v>
      </c>
      <c r="AL100" s="19"/>
      <c r="AM100" s="16">
        <f>AVERAGE(B100,E100,H100,K100,N100,Q100,T100,W100,Z100,AC100,AF100,AI100)</f>
        <v>24.67</v>
      </c>
      <c r="AN100" s="16">
        <f>AVERAGE(C100,F100,I100,L100,O100,R100,U100,X100,AA100,AD100,AG100,AJ100)</f>
        <v>24.7141602997697</v>
      </c>
      <c r="AO100" s="16">
        <f>AVERAGE(D100,G100,J100,M100,P100,S100,V100,Y100,AB100,AE100,AH100,AK100)</f>
        <v>24.6346148028013</v>
      </c>
    </row>
    <row r="101" ht="20.35" customHeight="1">
      <c r="A101" s="13">
        <v>2008</v>
      </c>
      <c r="B101" s="14">
        <v>20.16</v>
      </c>
      <c r="C101" s="15">
        <v>20.1578936472624</v>
      </c>
      <c r="D101" s="16">
        <v>20.1776541836609</v>
      </c>
      <c r="E101" s="16"/>
      <c r="F101" s="15">
        <v>27.4345586949704</v>
      </c>
      <c r="G101" s="16">
        <v>27.4746521927446</v>
      </c>
      <c r="H101" s="16">
        <v>25.45</v>
      </c>
      <c r="I101" s="15">
        <v>25.4652073291311</v>
      </c>
      <c r="J101" s="16">
        <v>25.449239896181</v>
      </c>
      <c r="K101" s="16">
        <v>23.31</v>
      </c>
      <c r="L101" s="15">
        <v>23.3107622667161</v>
      </c>
      <c r="M101" s="16">
        <v>23.3107622667161</v>
      </c>
      <c r="N101" s="16">
        <v>23.39</v>
      </c>
      <c r="O101" s="15">
        <v>23.3861559139785</v>
      </c>
      <c r="P101" s="16">
        <v>23.3861559139785</v>
      </c>
      <c r="Q101" s="16">
        <v>20.47</v>
      </c>
      <c r="R101" s="15">
        <v>20.4734272648622</v>
      </c>
      <c r="S101" s="16">
        <v>20.4734272648622</v>
      </c>
      <c r="T101" t="s" s="17">
        <v>18</v>
      </c>
      <c r="U101" s="15">
        <v>22.9840026340996</v>
      </c>
      <c r="V101" s="16">
        <v>22.9840026340996</v>
      </c>
      <c r="W101" s="16">
        <v>22.1</v>
      </c>
      <c r="X101" s="15">
        <v>22.7358969843036</v>
      </c>
      <c r="Y101" s="16">
        <v>22.0956185885552</v>
      </c>
      <c r="Z101" s="16">
        <v>27.88</v>
      </c>
      <c r="AA101" s="15">
        <v>27.8829780002472</v>
      </c>
      <c r="AB101" s="16">
        <v>27.8829780002472</v>
      </c>
      <c r="AC101" s="16">
        <v>22.88</v>
      </c>
      <c r="AD101" s="15">
        <v>22.8829529724385</v>
      </c>
      <c r="AE101" s="16">
        <v>22.8829529724385</v>
      </c>
      <c r="AF101" s="16">
        <v>26.94</v>
      </c>
      <c r="AG101" s="15">
        <v>26.9416181559758</v>
      </c>
      <c r="AH101" s="16">
        <v>26.9416181559758</v>
      </c>
      <c r="AI101" s="16">
        <v>23.58</v>
      </c>
      <c r="AJ101" s="15">
        <v>23.5805602322687</v>
      </c>
      <c r="AK101" s="16">
        <v>23.5805602322687</v>
      </c>
      <c r="AL101" s="19"/>
      <c r="AM101" s="16">
        <f>AVERAGE(B101,E101,H101,K101,N101,Q101,T101,W101,Z101,AC101,AF101,AI101)</f>
        <v>23.616</v>
      </c>
      <c r="AN101" s="16">
        <f>AVERAGE(C101,F101,I101,L101,O101,R101,U101,X101,AA101,AD101,AG101,AJ101)</f>
        <v>23.9363345080212</v>
      </c>
      <c r="AO101" s="16">
        <f>AVERAGE(D101,G101,J101,M101,P101,S101,V101,Y101,AB101,AE101,AH101,AK101)</f>
        <v>23.8866351918107</v>
      </c>
    </row>
    <row r="102" ht="20.35" customHeight="1">
      <c r="A102" s="13">
        <v>2009</v>
      </c>
      <c r="B102" s="14">
        <v>21.69</v>
      </c>
      <c r="C102" s="15">
        <v>21.686327366484</v>
      </c>
      <c r="D102" s="16">
        <v>21.6834538032656</v>
      </c>
      <c r="E102" s="16">
        <v>28.46</v>
      </c>
      <c r="F102" s="15">
        <v>28.3632336684107</v>
      </c>
      <c r="G102" s="16">
        <v>28.4249301693239</v>
      </c>
      <c r="H102" s="16">
        <v>26.38</v>
      </c>
      <c r="I102" s="15">
        <v>26.3788321385902</v>
      </c>
      <c r="J102" s="16">
        <v>26.3788321385902</v>
      </c>
      <c r="K102" s="16">
        <v>24.46</v>
      </c>
      <c r="L102" s="15">
        <v>24.4399092956509</v>
      </c>
      <c r="M102" s="16">
        <v>24.4399092956509</v>
      </c>
      <c r="N102" s="16">
        <v>25.1</v>
      </c>
      <c r="O102" s="15">
        <v>25.0962763839108</v>
      </c>
      <c r="P102" s="16">
        <v>25.0962763839108</v>
      </c>
      <c r="Q102" s="16">
        <v>21.13</v>
      </c>
      <c r="R102" s="15">
        <v>21.1284707287933</v>
      </c>
      <c r="S102" s="16">
        <v>21.1227557209815</v>
      </c>
      <c r="T102" s="16">
        <v>24</v>
      </c>
      <c r="U102" s="15">
        <v>23.9953126244524</v>
      </c>
      <c r="V102" s="16">
        <v>23.9953126244524</v>
      </c>
      <c r="W102" s="16">
        <v>22.92</v>
      </c>
      <c r="X102" s="15">
        <v>23.5856562504292</v>
      </c>
      <c r="Y102" s="16">
        <v>22.9167943462558</v>
      </c>
      <c r="Z102" s="16">
        <v>28.88</v>
      </c>
      <c r="AA102" s="15">
        <v>28.7483482676225</v>
      </c>
      <c r="AB102" s="16">
        <v>28.8756152927121</v>
      </c>
      <c r="AC102" s="16">
        <v>24.23</v>
      </c>
      <c r="AD102" s="15">
        <v>24.2280794504182</v>
      </c>
      <c r="AE102" s="16">
        <v>24.2280794504182</v>
      </c>
      <c r="AF102" s="16">
        <v>28.38</v>
      </c>
      <c r="AG102" s="15">
        <v>28.380166400464</v>
      </c>
      <c r="AH102" s="16">
        <v>28.380166400464</v>
      </c>
      <c r="AI102" s="16">
        <v>24.31</v>
      </c>
      <c r="AJ102" s="15">
        <v>24.3148022419282</v>
      </c>
      <c r="AK102" s="16">
        <v>24.316357193619</v>
      </c>
      <c r="AL102" s="19"/>
      <c r="AM102" s="16">
        <f>AVERAGE(B102,E102,H102,K102,N102,Q102,T102,W102,Z102,AC102,AF102,AI102)</f>
        <v>24.995</v>
      </c>
      <c r="AN102" s="16">
        <f>AVERAGE(C102,F102,I102,L102,O102,R102,U102,X102,AA102,AD102,AG102,AJ102)</f>
        <v>25.0287845680962</v>
      </c>
      <c r="AO102" s="16">
        <f>AVERAGE(D102,G102,J102,M102,P102,S102,V102,Y102,AB102,AE102,AH102,AK102)</f>
        <v>24.988206901637</v>
      </c>
    </row>
    <row r="103" ht="20.35" customHeight="1">
      <c r="A103" s="13">
        <v>2010</v>
      </c>
      <c r="B103" s="14">
        <v>19.98</v>
      </c>
      <c r="C103" s="15">
        <v>19.9788574386002</v>
      </c>
      <c r="D103" s="16">
        <v>19.9577080133128</v>
      </c>
      <c r="E103" s="16">
        <v>25.95</v>
      </c>
      <c r="F103" s="15">
        <v>25.9142945640829</v>
      </c>
      <c r="G103" s="16">
        <v>25.952983390937</v>
      </c>
      <c r="H103" s="16">
        <v>24.33</v>
      </c>
      <c r="I103" s="15">
        <v>24.3253494623656</v>
      </c>
      <c r="J103" s="16">
        <v>24.3250806451613</v>
      </c>
      <c r="K103" s="16">
        <v>22.57</v>
      </c>
      <c r="L103" s="15">
        <v>22.5742684331797</v>
      </c>
      <c r="M103" s="16">
        <v>22.5742684331797</v>
      </c>
      <c r="N103" s="16">
        <v>23.03</v>
      </c>
      <c r="O103" s="15">
        <v>23.0240430725498</v>
      </c>
      <c r="P103" s="16">
        <v>23.0240430725498</v>
      </c>
      <c r="Q103" s="16">
        <v>20.53</v>
      </c>
      <c r="R103" s="15">
        <v>20.5251587301587</v>
      </c>
      <c r="S103" s="16">
        <v>20.5251587301587</v>
      </c>
      <c r="T103" s="16">
        <v>23.66</v>
      </c>
      <c r="U103" s="15">
        <v>23.658221392376</v>
      </c>
      <c r="V103" s="16">
        <v>23.658221392376</v>
      </c>
      <c r="W103" s="16">
        <v>22.6</v>
      </c>
      <c r="X103" s="15">
        <v>23.3570750128008</v>
      </c>
      <c r="Y103" s="16">
        <v>22.6015514592934</v>
      </c>
      <c r="Z103" s="16">
        <v>25.96</v>
      </c>
      <c r="AA103" s="15">
        <v>25.967048749051</v>
      </c>
      <c r="AB103" s="16">
        <v>25.9645391705069</v>
      </c>
      <c r="AC103" s="16">
        <v>22.16</v>
      </c>
      <c r="AD103" s="15">
        <v>22.1556733230927</v>
      </c>
      <c r="AE103" s="16">
        <v>22.1556733230927</v>
      </c>
      <c r="AF103" s="16">
        <v>26.04</v>
      </c>
      <c r="AG103" s="15">
        <v>26.0387250384025</v>
      </c>
      <c r="AH103" s="16">
        <v>26.0387250384025</v>
      </c>
      <c r="AI103" s="16">
        <v>23.66</v>
      </c>
      <c r="AJ103" s="15">
        <v>23.6639353877799</v>
      </c>
      <c r="AK103" s="16">
        <v>23.6639353877799</v>
      </c>
      <c r="AL103" s="19"/>
      <c r="AM103" s="16">
        <f>AVERAGE(B103,E103,H103,K103,N103,Q103,T103,W103,Z103,AC103,AF103,AI103)</f>
        <v>23.3725</v>
      </c>
      <c r="AN103" s="16">
        <f>AVERAGE(C103,F103,I103,L103,O103,R103,U103,X103,AA103,AD103,AG103,AJ103)</f>
        <v>23.431887550370</v>
      </c>
      <c r="AO103" s="16">
        <f>AVERAGE(D103,G103,J103,M103,P103,S103,V103,Y103,AB103,AE103,AH103,AK103)</f>
        <v>23.3701573380626</v>
      </c>
    </row>
    <row r="104" ht="20.35" customHeight="1">
      <c r="A104" s="13">
        <v>2011</v>
      </c>
      <c r="B104" s="14">
        <v>20.12</v>
      </c>
      <c r="C104" s="15">
        <v>20.1153660715512</v>
      </c>
      <c r="D104" s="16">
        <v>20.1312781618024</v>
      </c>
      <c r="E104" s="16">
        <v>27.37</v>
      </c>
      <c r="F104" s="15">
        <v>26.8739298515105</v>
      </c>
      <c r="G104" s="16">
        <v>27.3683256528418</v>
      </c>
      <c r="H104" s="16">
        <v>25.6</v>
      </c>
      <c r="I104" s="15">
        <v>25.6054243471582</v>
      </c>
      <c r="J104" s="16">
        <v>25.6045910138249</v>
      </c>
      <c r="K104" s="16">
        <v>23.07</v>
      </c>
      <c r="L104" s="15">
        <v>23.0741455453149</v>
      </c>
      <c r="M104" s="16">
        <v>23.1004358678955</v>
      </c>
      <c r="N104" s="16">
        <v>23.23</v>
      </c>
      <c r="O104" s="15">
        <v>23.2316346646186</v>
      </c>
      <c r="P104" s="16">
        <v>23.2316346646186</v>
      </c>
      <c r="Q104" s="16">
        <v>20.28</v>
      </c>
      <c r="R104" s="15">
        <v>20.2817940348182</v>
      </c>
      <c r="S104" s="16">
        <v>20.2817940348182</v>
      </c>
      <c r="T104" s="16">
        <v>23.23</v>
      </c>
      <c r="U104" s="15">
        <v>23.2320775729647</v>
      </c>
      <c r="V104" s="16">
        <v>23.2320775729647</v>
      </c>
      <c r="W104" s="16">
        <v>22.61</v>
      </c>
      <c r="X104" s="15">
        <v>22.8575844854071</v>
      </c>
      <c r="Y104" s="16">
        <v>22.6114970558116</v>
      </c>
      <c r="Z104" s="16">
        <v>27.64</v>
      </c>
      <c r="AA104" s="15">
        <v>27.6447203020993</v>
      </c>
      <c r="AB104" s="16">
        <v>27.6447203020993</v>
      </c>
      <c r="AC104" s="16">
        <v>22.3</v>
      </c>
      <c r="AD104" s="15">
        <v>22.2957501280082</v>
      </c>
      <c r="AE104" s="16">
        <v>22.2957501280082</v>
      </c>
      <c r="AF104" s="16">
        <v>27.4</v>
      </c>
      <c r="AG104" s="15">
        <v>27.4017014275121</v>
      </c>
      <c r="AH104" s="16">
        <v>27.4017014275121</v>
      </c>
      <c r="AI104" s="16">
        <v>23.55</v>
      </c>
      <c r="AJ104" s="15">
        <v>23.554062467998</v>
      </c>
      <c r="AK104" s="16">
        <v>23.554062467998</v>
      </c>
      <c r="AL104" s="19"/>
      <c r="AM104" s="16">
        <f>AVERAGE(B104,E104,H104,K104,N104,Q104,T104,W104,Z104,AC104,AF104,AI104)</f>
        <v>23.8666666666667</v>
      </c>
      <c r="AN104" s="16">
        <f>AVERAGE(C104,F104,I104,L104,O104,R104,U104,X104,AA104,AD104,AG104,AJ104)</f>
        <v>23.8473492415801</v>
      </c>
      <c r="AO104" s="16">
        <f>AVERAGE(D104,G104,J104,M104,P104,S104,V104,Y104,AB104,AE104,AH104,AK104)</f>
        <v>23.8714890291829</v>
      </c>
    </row>
    <row r="105" ht="20.35" customHeight="1">
      <c r="A105" s="13">
        <v>2012</v>
      </c>
      <c r="B105" s="14">
        <v>20.4</v>
      </c>
      <c r="C105" s="15">
        <v>20.3695925808217</v>
      </c>
      <c r="D105" s="16">
        <v>20.4019810592016</v>
      </c>
      <c r="E105" s="16">
        <v>27.8</v>
      </c>
      <c r="F105" s="15">
        <v>27.4309575454208</v>
      </c>
      <c r="G105" s="16">
        <v>27.7781454702756</v>
      </c>
      <c r="H105" s="16">
        <v>25.62</v>
      </c>
      <c r="I105" s="15">
        <v>25.6200559263379</v>
      </c>
      <c r="J105" s="16">
        <v>25.6200559263379</v>
      </c>
      <c r="K105" s="16">
        <v>23.38</v>
      </c>
      <c r="L105" s="15">
        <v>23.3816172290199</v>
      </c>
      <c r="M105" s="16">
        <v>23.3816172290199</v>
      </c>
      <c r="N105" s="16">
        <v>23.95</v>
      </c>
      <c r="O105" s="15">
        <v>23.9455175503646</v>
      </c>
      <c r="P105" s="16">
        <v>23.9455175503646</v>
      </c>
      <c r="Q105" s="16">
        <v>20.08</v>
      </c>
      <c r="R105" s="15">
        <v>20.0772709094761</v>
      </c>
      <c r="S105" s="16">
        <v>20.0772709094761</v>
      </c>
      <c r="T105" s="16">
        <v>23.57</v>
      </c>
      <c r="U105" s="15">
        <v>23.5737402669633</v>
      </c>
      <c r="V105" s="16">
        <v>23.5737402669633</v>
      </c>
      <c r="W105" s="16">
        <v>22.68</v>
      </c>
      <c r="X105" s="15">
        <v>22.9665993078729</v>
      </c>
      <c r="Y105" s="16">
        <v>22.6783200469658</v>
      </c>
      <c r="Z105" s="16">
        <v>27.92</v>
      </c>
      <c r="AA105" s="15">
        <v>27.9184340625386</v>
      </c>
      <c r="AB105" s="16">
        <v>27.9190792238289</v>
      </c>
      <c r="AC105" s="16">
        <v>22.38</v>
      </c>
      <c r="AD105" s="15">
        <v>22.3797840192807</v>
      </c>
      <c r="AE105" s="16">
        <v>22.3797840192807</v>
      </c>
      <c r="AF105" s="16">
        <v>27.19</v>
      </c>
      <c r="AG105" s="15">
        <v>27.1873265631223</v>
      </c>
      <c r="AH105" s="16">
        <v>27.1873265631223</v>
      </c>
      <c r="AI105" s="16">
        <v>23.83</v>
      </c>
      <c r="AJ105" s="15">
        <v>23.8306569027314</v>
      </c>
      <c r="AK105" s="16">
        <v>23.8306569027314</v>
      </c>
      <c r="AL105" s="19"/>
      <c r="AM105" s="16">
        <f>AVERAGE(B105,E105,H105,K105,N105,Q105,T105,W105,Z105,AC105,AF105,AI105)</f>
        <v>24.0666666666667</v>
      </c>
      <c r="AN105" s="16">
        <f>AVERAGE(C105,F105,I105,L105,O105,R105,U105,X105,AA105,AD105,AG105,AJ105)</f>
        <v>24.0567960719959</v>
      </c>
      <c r="AO105" s="16">
        <f>AVERAGE(D105,G105,J105,M105,P105,S105,V105,Y105,AB105,AE105,AH105,AK105)</f>
        <v>24.0644579306307</v>
      </c>
    </row>
    <row r="106" ht="20.35" customHeight="1">
      <c r="A106" s="13">
        <v>2013</v>
      </c>
      <c r="B106" s="14">
        <v>21.87</v>
      </c>
      <c r="C106" s="15">
        <v>21.8674245757092</v>
      </c>
      <c r="D106" s="16">
        <v>21.870092698040</v>
      </c>
      <c r="E106" s="16">
        <v>29.52</v>
      </c>
      <c r="F106" s="15">
        <v>29.1125623929587</v>
      </c>
      <c r="G106" s="16">
        <v>29.5193594293483</v>
      </c>
      <c r="H106" s="16">
        <v>26.75</v>
      </c>
      <c r="I106" s="15">
        <v>26.7521991807476</v>
      </c>
      <c r="J106" s="16">
        <v>26.7521991807476</v>
      </c>
      <c r="K106" s="16">
        <v>24.23</v>
      </c>
      <c r="L106" s="15">
        <v>24.2263568868408</v>
      </c>
      <c r="M106" s="16">
        <v>24.2263568868408</v>
      </c>
      <c r="N106" s="16">
        <v>24.83</v>
      </c>
      <c r="O106" s="15">
        <v>24.8305630604437</v>
      </c>
      <c r="P106" s="16">
        <v>24.8305630604437</v>
      </c>
      <c r="Q106" s="16">
        <v>21.02</v>
      </c>
      <c r="R106" s="15">
        <v>21.0191596262161</v>
      </c>
      <c r="S106" s="16">
        <v>21.0191596262161</v>
      </c>
      <c r="T106" s="16">
        <v>24.28</v>
      </c>
      <c r="U106" s="15">
        <v>24.2825371223758</v>
      </c>
      <c r="V106" s="16">
        <v>24.2825371223758</v>
      </c>
      <c r="W106" s="16">
        <v>23.72</v>
      </c>
      <c r="X106" s="15">
        <v>24.024059139785</v>
      </c>
      <c r="Y106" s="16">
        <v>23.7197068612391</v>
      </c>
      <c r="Z106" s="16">
        <v>29.15</v>
      </c>
      <c r="AA106" s="15">
        <v>29.1199411162315</v>
      </c>
      <c r="AB106" s="16">
        <v>29.1531632148596</v>
      </c>
      <c r="AC106" s="16">
        <v>23.7</v>
      </c>
      <c r="AD106" s="15">
        <v>23.6981099590374</v>
      </c>
      <c r="AE106" s="16">
        <v>23.6981099590374</v>
      </c>
      <c r="AF106" s="16">
        <v>28.8</v>
      </c>
      <c r="AG106" s="15">
        <v>28.7952086533538</v>
      </c>
      <c r="AH106" s="16">
        <v>28.7952086533538</v>
      </c>
      <c r="AI106" s="16">
        <v>24.37</v>
      </c>
      <c r="AJ106" s="15">
        <v>24.3707571684588</v>
      </c>
      <c r="AK106" s="16">
        <v>24.3707571684588</v>
      </c>
      <c r="AL106" s="19"/>
      <c r="AM106" s="16">
        <f>AVERAGE(B106,E106,H106,K106,N106,Q106,T106,W106,Z106,AC106,AF106,AI106)</f>
        <v>25.1866666666667</v>
      </c>
      <c r="AN106" s="16">
        <f>AVERAGE(C106,F106,I106,L106,O106,R106,U106,X106,AA106,AD106,AG106,AJ106)</f>
        <v>25.1749065735132</v>
      </c>
      <c r="AO106" s="16">
        <f>AVERAGE(D106,G106,J106,M106,P106,S106,V106,Y106,AB106,AE106,AH106,AK106)</f>
        <v>25.1864344884134</v>
      </c>
    </row>
    <row r="107" ht="20.35" customHeight="1">
      <c r="A107" s="13">
        <v>2014</v>
      </c>
      <c r="B107" s="14">
        <v>21.87</v>
      </c>
      <c r="C107" s="15">
        <v>21.8951473946805</v>
      </c>
      <c r="D107" s="16">
        <v>21.8737781827409</v>
      </c>
      <c r="E107" s="16"/>
      <c r="F107" t="s" s="18">
        <v>18</v>
      </c>
      <c r="G107" t="s" s="17">
        <v>18</v>
      </c>
      <c r="H107" s="16">
        <v>26.84</v>
      </c>
      <c r="I107" s="15">
        <v>26.8359523809524</v>
      </c>
      <c r="J107" s="16">
        <v>26.8538095238095</v>
      </c>
      <c r="K107" s="16">
        <v>24.57</v>
      </c>
      <c r="L107" s="15">
        <v>24.5734562211982</v>
      </c>
      <c r="M107" s="16">
        <v>24.5734562211982</v>
      </c>
      <c r="N107" s="16">
        <v>25.17</v>
      </c>
      <c r="O107" s="15">
        <v>25.1679633896569</v>
      </c>
      <c r="P107" s="16">
        <v>25.1679633896569</v>
      </c>
      <c r="Q107" s="16">
        <v>20.84</v>
      </c>
      <c r="R107" s="15">
        <v>20.8412736815156</v>
      </c>
      <c r="S107" s="16">
        <v>20.8412736815156</v>
      </c>
      <c r="T107" s="16">
        <v>24.23</v>
      </c>
      <c r="U107" s="15">
        <v>24.2272567844342</v>
      </c>
      <c r="V107" s="16">
        <v>24.2272567844342</v>
      </c>
      <c r="W107" s="16">
        <v>23.47</v>
      </c>
      <c r="X107" s="15">
        <v>23.8017264332504</v>
      </c>
      <c r="Y107" s="16">
        <v>23.4595641321045</v>
      </c>
      <c r="Z107" s="16">
        <v>28.8</v>
      </c>
      <c r="AA107" s="15">
        <v>28.914417562724</v>
      </c>
      <c r="AB107" s="16">
        <v>28.7952816180236</v>
      </c>
      <c r="AC107" s="16">
        <v>23.76</v>
      </c>
      <c r="AD107" s="15">
        <v>23.7565200972862</v>
      </c>
      <c r="AE107" s="16">
        <v>23.7565200972862</v>
      </c>
      <c r="AF107" s="16">
        <v>28.85</v>
      </c>
      <c r="AG107" s="15">
        <v>28.8503757040451</v>
      </c>
      <c r="AH107" s="16">
        <v>28.8503757040451</v>
      </c>
      <c r="AI107" s="16">
        <v>24.59</v>
      </c>
      <c r="AJ107" s="15">
        <v>24.592019969278</v>
      </c>
      <c r="AK107" s="16">
        <v>24.592019969278</v>
      </c>
      <c r="AL107" s="19"/>
      <c r="AM107" s="16">
        <f>AVERAGE(B107,E107,H107,K107,N107,Q107,T107,W107,Z107,AC107,AF107,AI107)</f>
        <v>24.8172727272727</v>
      </c>
      <c r="AN107" s="16">
        <f>AVERAGE(C107,F107,I107,L107,O107,R107,U107,X107,AA107,AD107,AG107,AJ107)</f>
        <v>24.859646329002</v>
      </c>
      <c r="AO107" s="16">
        <f>AVERAGE(D107,G107,J107,M107,P107,S107,V107,Y107,AB107,AE107,AH107,AK107)</f>
        <v>24.8173908458266</v>
      </c>
    </row>
    <row r="108" ht="20.35" customHeight="1">
      <c r="A108" s="13">
        <v>2015</v>
      </c>
      <c r="B108" s="14">
        <v>20.8</v>
      </c>
      <c r="C108" s="15">
        <v>20.791092740068</v>
      </c>
      <c r="D108" s="16">
        <v>20.7993884504241</v>
      </c>
      <c r="E108" s="16">
        <v>28.57</v>
      </c>
      <c r="F108" s="15">
        <v>28.2457774290658</v>
      </c>
      <c r="G108" s="16">
        <v>28.561595594292</v>
      </c>
      <c r="H108" s="16">
        <v>25.83</v>
      </c>
      <c r="I108" s="15">
        <v>25.8282731694829</v>
      </c>
      <c r="J108" s="16">
        <v>25.8282731694829</v>
      </c>
      <c r="K108" s="16">
        <v>23.81</v>
      </c>
      <c r="L108" s="15">
        <v>23.8075454429083</v>
      </c>
      <c r="M108" s="16">
        <v>23.8075454429083</v>
      </c>
      <c r="N108" s="16">
        <v>24.01</v>
      </c>
      <c r="O108" s="15">
        <v>24.0122280640815</v>
      </c>
      <c r="P108" s="16">
        <v>24.0122280640815</v>
      </c>
      <c r="Q108" t="s" s="17">
        <v>17</v>
      </c>
      <c r="R108" t="s" s="18">
        <v>18</v>
      </c>
      <c r="S108" t="s" s="17">
        <v>18</v>
      </c>
      <c r="T108" s="16">
        <v>23.97</v>
      </c>
      <c r="U108" s="15">
        <v>23.968133640553</v>
      </c>
      <c r="V108" s="16">
        <v>23.968133640553</v>
      </c>
      <c r="W108" s="16">
        <v>23.17</v>
      </c>
      <c r="X108" s="15">
        <v>23.4576292882745</v>
      </c>
      <c r="Y108" s="16">
        <v>23.1661027905786</v>
      </c>
      <c r="Z108" s="16">
        <v>28.18</v>
      </c>
      <c r="AA108" s="15">
        <v>28.1845705325141</v>
      </c>
      <c r="AB108" s="16">
        <v>28.1845705325141</v>
      </c>
      <c r="AC108" s="16">
        <v>22.91</v>
      </c>
      <c r="AD108" s="15">
        <v>22.9095692524322</v>
      </c>
      <c r="AE108" s="16">
        <v>22.9095692524322</v>
      </c>
      <c r="AF108" s="16">
        <v>28.01</v>
      </c>
      <c r="AG108" s="15">
        <v>28.0100224014337</v>
      </c>
      <c r="AH108" s="16">
        <v>28.0081048387097</v>
      </c>
      <c r="AI108" s="16">
        <v>24.25</v>
      </c>
      <c r="AJ108" s="15">
        <v>24.2547343830005</v>
      </c>
      <c r="AK108" s="16">
        <v>24.2547343830005</v>
      </c>
      <c r="AL108" s="19"/>
      <c r="AM108" s="16">
        <f>AVERAGE(B108,E108,H108,K108,N108,Q108,T108,W108,Z108,AC108,AF108,AI108)</f>
        <v>24.8645454545455</v>
      </c>
      <c r="AN108" s="16">
        <f>AVERAGE(C108,F108,I108,L108,O108,R108,U108,X108,AA108,AD108,AG108,AJ108)</f>
        <v>24.8608705767104</v>
      </c>
      <c r="AO108" s="16">
        <f>AVERAGE(D108,G108,J108,M108,P108,S108,V108,Y108,AB108,AE108,AH108,AK108)</f>
        <v>24.8636587417252</v>
      </c>
    </row>
    <row r="109" ht="20.35" customHeight="1">
      <c r="A109" s="13">
        <v>2016</v>
      </c>
      <c r="B109" s="14">
        <v>21</v>
      </c>
      <c r="C109" s="15">
        <v>20.9482360986046</v>
      </c>
      <c r="D109" s="16">
        <v>20.9978888535763</v>
      </c>
      <c r="E109" s="16">
        <v>28.15</v>
      </c>
      <c r="F109" s="15">
        <v>27.8586361389198</v>
      </c>
      <c r="G109" s="16">
        <v>28.1442470028427</v>
      </c>
      <c r="H109" s="16">
        <v>25.69</v>
      </c>
      <c r="I109" s="15">
        <v>25.6861006056112</v>
      </c>
      <c r="J109" s="16">
        <v>25.6861006056112</v>
      </c>
      <c r="K109" s="16">
        <v>23.37</v>
      </c>
      <c r="L109" s="15">
        <v>23.3683286985539</v>
      </c>
      <c r="M109" s="16">
        <v>23.3683286985539</v>
      </c>
      <c r="N109" s="16">
        <v>24.57</v>
      </c>
      <c r="O109" s="15">
        <v>24.5735815257694</v>
      </c>
      <c r="P109" s="16">
        <v>24.5735815257694</v>
      </c>
      <c r="Q109" s="16">
        <v>21.54</v>
      </c>
      <c r="R109" s="15">
        <v>21.5430413422321</v>
      </c>
      <c r="S109" s="16">
        <v>21.5430413422321</v>
      </c>
      <c r="T109" s="16">
        <v>24.65</v>
      </c>
      <c r="U109" s="15">
        <v>24.6521931776047</v>
      </c>
      <c r="V109" s="16">
        <v>24.6414173155358</v>
      </c>
      <c r="W109" s="16">
        <v>23.85</v>
      </c>
      <c r="X109" s="15">
        <v>24.2148529230009</v>
      </c>
      <c r="Y109" s="16">
        <v>23.8526177233964</v>
      </c>
      <c r="Z109" s="16">
        <v>27.91</v>
      </c>
      <c r="AA109" s="15">
        <v>27.914906995427</v>
      </c>
      <c r="AB109" s="16">
        <v>27.914906995427</v>
      </c>
      <c r="AC109" s="16">
        <v>22.9</v>
      </c>
      <c r="AD109" s="15">
        <v>22.8980762575701</v>
      </c>
      <c r="AE109" s="16">
        <v>22.8980762575701</v>
      </c>
      <c r="AF109" s="16">
        <v>27.39</v>
      </c>
      <c r="AG109" s="15">
        <v>27.3879773822766</v>
      </c>
      <c r="AH109" s="16">
        <v>27.4044648374737</v>
      </c>
      <c r="AI109" s="16">
        <v>25.08</v>
      </c>
      <c r="AJ109" s="15">
        <v>25.0764571746385</v>
      </c>
      <c r="AK109" s="16">
        <v>25.0766740823137</v>
      </c>
      <c r="AL109" s="19"/>
      <c r="AM109" s="16">
        <f>AVERAGE(B109,E109,H109,K109,N109,Q109,T109,W109,Z109,AC109,AF109,AI109)</f>
        <v>24.675</v>
      </c>
      <c r="AN109" s="16">
        <f>AVERAGE(C109,F109,I109,L109,O109,R109,U109,X109,AA109,AD109,AG109,AJ109)</f>
        <v>24.6768656933507</v>
      </c>
      <c r="AO109" s="16">
        <f>AVERAGE(D109,G109,J109,M109,P109,S109,V109,Y109,AB109,AE109,AH109,AK109)</f>
        <v>24.6751121033585</v>
      </c>
    </row>
    <row r="110" ht="20.35" customHeight="1">
      <c r="A110" s="13">
        <v>2017</v>
      </c>
      <c r="B110" s="14">
        <v>22.03</v>
      </c>
      <c r="C110" s="15">
        <v>22.012124799235</v>
      </c>
      <c r="D110" s="16">
        <v>22.0337796184473</v>
      </c>
      <c r="E110" s="16">
        <v>29.3</v>
      </c>
      <c r="F110" s="15">
        <v>29.2955936626098</v>
      </c>
      <c r="G110" s="16">
        <v>29.2955936626098</v>
      </c>
      <c r="H110" s="16">
        <v>27.28</v>
      </c>
      <c r="I110" s="15">
        <v>27.2886456733231</v>
      </c>
      <c r="J110" s="16">
        <v>27.2783726848173</v>
      </c>
      <c r="K110" s="16">
        <v>24.27</v>
      </c>
      <c r="L110" s="15">
        <v>24.2703629032258</v>
      </c>
      <c r="M110" s="16">
        <v>24.2703629032258</v>
      </c>
      <c r="N110" s="16">
        <v>24.86</v>
      </c>
      <c r="O110" s="15">
        <v>24.8683189213765</v>
      </c>
      <c r="P110" s="16">
        <v>24.8587307987711</v>
      </c>
      <c r="Q110" s="16">
        <v>21.1</v>
      </c>
      <c r="R110" s="15">
        <v>21.1020263696877</v>
      </c>
      <c r="S110" s="16">
        <v>21.1020263696877</v>
      </c>
      <c r="T110" s="16">
        <v>24.62</v>
      </c>
      <c r="U110" s="15">
        <v>24.6216449052739</v>
      </c>
      <c r="V110" s="16">
        <v>24.6216449052739</v>
      </c>
      <c r="W110" s="16">
        <v>23.7</v>
      </c>
      <c r="X110" s="15">
        <v>24.0811904761905</v>
      </c>
      <c r="Y110" s="16">
        <v>23.701318484383</v>
      </c>
      <c r="Z110" s="16">
        <v>29.2</v>
      </c>
      <c r="AA110" s="15">
        <v>29.199177547363</v>
      </c>
      <c r="AB110" s="16">
        <v>29.199177547363</v>
      </c>
      <c r="AC110" s="16">
        <v>23.72</v>
      </c>
      <c r="AD110" s="15">
        <v>23.7220634920635</v>
      </c>
      <c r="AE110" s="16">
        <v>23.7220634920635</v>
      </c>
      <c r="AF110" s="16">
        <v>29.23</v>
      </c>
      <c r="AG110" s="15">
        <v>29.232071812596</v>
      </c>
      <c r="AH110" s="16">
        <v>29.232071812596</v>
      </c>
      <c r="AI110" s="16">
        <v>24.49</v>
      </c>
      <c r="AJ110" s="15">
        <v>24.4852409398646</v>
      </c>
      <c r="AK110" s="16">
        <v>24.5106531262445</v>
      </c>
      <c r="AL110" s="19"/>
      <c r="AM110" s="16">
        <f>AVERAGE(B110,E110,H110,K110,N110,Q110,T110,W110,Z110,AC110,AF110,AI110)</f>
        <v>25.3166666666667</v>
      </c>
      <c r="AN110" s="16">
        <f>AVERAGE(C110,F110,I110,L110,O110,R110,U110,X110,AA110,AD110,AG110,AJ110)</f>
        <v>25.3482051252341</v>
      </c>
      <c r="AO110" s="16">
        <f>AVERAGE(D110,G110,J110,M110,P110,S110,V110,Y110,AB110,AE110,AH110,AK110)</f>
        <v>25.3188162837902</v>
      </c>
    </row>
    <row r="111" ht="20.35" customHeight="1">
      <c r="A111" s="13">
        <v>2018</v>
      </c>
      <c r="B111" s="14"/>
      <c r="C111" s="15">
        <v>21.9212828383457</v>
      </c>
      <c r="D111" s="16">
        <v>21.9376676338397</v>
      </c>
      <c r="E111" s="16"/>
      <c r="F111" s="15">
        <v>29.5139669738863</v>
      </c>
      <c r="G111" s="16">
        <v>29.5139669738863</v>
      </c>
      <c r="H111" s="16"/>
      <c r="I111" s="15">
        <v>27.6272254224271</v>
      </c>
      <c r="J111" s="16">
        <v>27.6272254224271</v>
      </c>
      <c r="K111" s="16"/>
      <c r="L111" s="15">
        <v>25.0108339733743</v>
      </c>
      <c r="M111" s="16">
        <v>25.0108339733743</v>
      </c>
      <c r="N111" s="16"/>
      <c r="O111" s="15">
        <v>25.5493255292477</v>
      </c>
      <c r="P111" s="16">
        <v>25.5493255292477</v>
      </c>
      <c r="Q111" s="16"/>
      <c r="R111" s="15">
        <v>21.0313582552042</v>
      </c>
      <c r="S111" s="16">
        <v>21.0447299027138</v>
      </c>
      <c r="T111" s="16"/>
      <c r="U111" s="15">
        <v>24.2658064516129</v>
      </c>
      <c r="V111" s="16">
        <v>24.2658064516129</v>
      </c>
      <c r="W111" s="16"/>
      <c r="X111" s="15">
        <v>23.7287275985663</v>
      </c>
      <c r="Y111" s="16">
        <v>23.3836027905786</v>
      </c>
      <c r="Z111" s="16"/>
      <c r="AA111" s="15">
        <v>29.2011079109063</v>
      </c>
      <c r="AB111" s="16">
        <v>29.2011079109063</v>
      </c>
      <c r="AC111" s="16"/>
      <c r="AD111" s="15">
        <v>24.1258454941116</v>
      </c>
      <c r="AE111" s="16">
        <v>24.1258454941116</v>
      </c>
      <c r="AF111" s="16"/>
      <c r="AG111" s="15">
        <v>29.2804136209545</v>
      </c>
      <c r="AH111" s="16">
        <v>29.2763140040963</v>
      </c>
      <c r="AI111" s="16"/>
      <c r="AJ111" s="15">
        <v>24.4567127275456</v>
      </c>
      <c r="AK111" s="16">
        <v>24.4503142601126</v>
      </c>
      <c r="AL111" s="19"/>
      <c r="AM111" s="16">
        <f>AVERAGE(B111,E111,H111,K111,N111,Q111,T111,W111,Z111,AC111,AF111,AI111)</f>
      </c>
      <c r="AN111" s="16">
        <f>AVERAGE(C111,F111,I111,L111,O111,R111,U111,X111,AA111,AD111,AG111,AJ111)</f>
        <v>25.4760505663485</v>
      </c>
      <c r="AO111" s="16">
        <f>AVERAGE(D111,G111,J111,M111,P111,S111,V111,Y111,AB111,AE111,AH111,AK111)</f>
        <v>25.4488950289089</v>
      </c>
    </row>
    <row r="112" ht="20.35" customHeight="1">
      <c r="A112" s="13">
        <v>2019</v>
      </c>
      <c r="B112" s="22">
        <v>22.7</v>
      </c>
      <c r="C112" s="15">
        <v>22.637503654251</v>
      </c>
      <c r="D112" s="16">
        <v>22.6773740222823</v>
      </c>
      <c r="E112" s="23">
        <v>29.6</v>
      </c>
      <c r="F112" s="15">
        <v>29.5770161290323</v>
      </c>
      <c r="G112" s="16">
        <v>29.5770161290323</v>
      </c>
      <c r="H112" s="23">
        <v>27.5</v>
      </c>
      <c r="I112" s="15">
        <v>27.5373592808185</v>
      </c>
      <c r="J112" s="16">
        <v>27.5290015360983</v>
      </c>
      <c r="K112" s="23">
        <v>24.7</v>
      </c>
      <c r="L112" s="15">
        <v>24.7427832291612</v>
      </c>
      <c r="M112" s="16">
        <v>24.7030075524834</v>
      </c>
      <c r="N112" s="23">
        <v>26.7</v>
      </c>
      <c r="O112" s="15">
        <v>26.6892581925243</v>
      </c>
      <c r="P112" s="16">
        <v>26.6892581925243</v>
      </c>
      <c r="Q112" s="23">
        <v>21</v>
      </c>
      <c r="R112" s="15">
        <v>20.9858934971838</v>
      </c>
      <c r="S112" s="16">
        <v>20.9858934971838</v>
      </c>
      <c r="T112" s="23">
        <v>25.3</v>
      </c>
      <c r="U112" s="15">
        <v>25.3185219909247</v>
      </c>
      <c r="V112" s="16">
        <v>25.3185219909247</v>
      </c>
      <c r="W112" s="23">
        <v>24</v>
      </c>
      <c r="X112" s="15">
        <v>24.2963031233999</v>
      </c>
      <c r="Y112" s="16">
        <v>24.0307578084997</v>
      </c>
      <c r="Z112" s="23">
        <v>29.3</v>
      </c>
      <c r="AA112" s="15">
        <v>29.3459267793139</v>
      </c>
      <c r="AB112" s="16">
        <v>29.3459267793139</v>
      </c>
      <c r="AC112" s="23">
        <v>24.1</v>
      </c>
      <c r="AD112" s="15">
        <v>24.0794207629288</v>
      </c>
      <c r="AE112" s="16">
        <v>24.0794207629288</v>
      </c>
      <c r="AF112" s="23">
        <v>29.5</v>
      </c>
      <c r="AG112" s="15">
        <v>29.4745801331285</v>
      </c>
      <c r="AH112" s="16">
        <v>29.4745801331285</v>
      </c>
      <c r="AI112" s="23">
        <v>25.1</v>
      </c>
      <c r="AJ112" s="15">
        <v>25.0910543460989</v>
      </c>
      <c r="AK112" s="16">
        <v>25.0910543460989</v>
      </c>
      <c r="AL112" s="19"/>
      <c r="AM112" s="16">
        <f>AVERAGE(B112,E112,H112,K112,N112,Q112,T112,W112,Z112,AC112,AF112,AI112)</f>
        <v>25.7916666666667</v>
      </c>
      <c r="AN112" s="16">
        <f>AVERAGE(C112,F112,I112,L112,O112,R112,U112,X112,AA112,AD112,AG112,AJ112)</f>
        <v>25.8146350932305</v>
      </c>
      <c r="AO112" s="16">
        <f>AVERAGE(D112,G112,J112,M112,P112,S112,V112,Y112,AB112,AE112,AH112,AK112)</f>
        <v>25.7918177292082</v>
      </c>
    </row>
    <row r="113" ht="20.35" customHeight="1">
      <c r="A113" s="13">
        <v>2020</v>
      </c>
      <c r="B113" s="22"/>
      <c r="C113" s="15">
        <v>20.6396030090753</v>
      </c>
      <c r="D113" s="16">
        <v>20.6350121684026</v>
      </c>
      <c r="E113" s="23"/>
      <c r="F113" s="15">
        <v>28.3342408231368</v>
      </c>
      <c r="G113" s="16">
        <v>28.3400651958967</v>
      </c>
      <c r="H113" s="23"/>
      <c r="I113" s="15">
        <v>26.1529696576443</v>
      </c>
      <c r="J113" s="16">
        <v>26.1557922382895</v>
      </c>
      <c r="K113" s="23"/>
      <c r="L113" s="15">
        <v>23.3158602150538</v>
      </c>
      <c r="M113" s="16">
        <v>23.3048927821036</v>
      </c>
      <c r="N113" s="23"/>
      <c r="O113" s="15">
        <v>24.3616413298727</v>
      </c>
      <c r="P113" s="16">
        <v>24.3616413298727</v>
      </c>
      <c r="Q113" s="23"/>
      <c r="R113" s="15">
        <v>20.6587096774194</v>
      </c>
      <c r="S113" s="16">
        <v>20.6587096774194</v>
      </c>
      <c r="T113" s="23"/>
      <c r="U113" s="15">
        <v>24.1349233716475</v>
      </c>
      <c r="V113" s="16">
        <v>24.1349233716475</v>
      </c>
      <c r="W113" s="23"/>
      <c r="X113" s="15">
        <v>23.5261701273019</v>
      </c>
      <c r="Y113" s="16">
        <v>23.5186892843901</v>
      </c>
      <c r="Z113" s="23"/>
      <c r="AA113" s="15">
        <v>27.8983642318626</v>
      </c>
      <c r="AB113" s="16">
        <v>27.8983642318626</v>
      </c>
      <c r="AC113" s="23"/>
      <c r="AD113" s="15">
        <v>22.5585205784205</v>
      </c>
      <c r="AE113" s="16">
        <v>22.5492581263132</v>
      </c>
      <c r="AF113" s="23"/>
      <c r="AG113" s="15">
        <v>27.6408728834508</v>
      </c>
      <c r="AH113" s="16">
        <v>27.6408728834508</v>
      </c>
      <c r="AI113" s="23"/>
      <c r="AJ113" s="15">
        <v>24.4186352119639</v>
      </c>
      <c r="AK113" s="16">
        <v>24.4153197997775</v>
      </c>
      <c r="AL113" s="19"/>
      <c r="AM113" s="16">
        <f>AVERAGE(B113,E113,H113,K113,N113,Q113,T113,W113,Z113,AC113,AF113,AI113)</f>
      </c>
      <c r="AN113" s="16">
        <f>AVERAGE(C113,F113,I113,L113,O113,R113,U113,X113,AA113,AD113,AG113,AJ113)</f>
        <v>24.4700425930708</v>
      </c>
      <c r="AO113" s="16">
        <f>AVERAGE(D113,G113,J113,M113,P113,S113,V113,Y113,AB113,AE113,AH113,AK113)</f>
        <v>24.4677950907855</v>
      </c>
    </row>
    <row r="114" ht="20.35" customHeight="1">
      <c r="A114" s="13">
        <v>2021</v>
      </c>
      <c r="B114" s="22"/>
      <c r="C114" s="15"/>
      <c r="D114" s="16">
        <v>19.66</v>
      </c>
      <c r="E114" s="23"/>
      <c r="F114" s="15"/>
      <c r="G114" s="16">
        <v>27.37</v>
      </c>
      <c r="H114" s="23"/>
      <c r="I114" s="15"/>
      <c r="J114" s="16">
        <v>25.25</v>
      </c>
      <c r="K114" s="23"/>
      <c r="L114" s="15"/>
      <c r="M114" s="16">
        <v>23.03</v>
      </c>
      <c r="N114" s="23"/>
      <c r="O114" s="15"/>
      <c r="P114" s="16">
        <v>23.13</v>
      </c>
      <c r="Q114" s="23"/>
      <c r="R114" s="15"/>
      <c r="S114" s="16">
        <v>20.14</v>
      </c>
      <c r="T114" s="23"/>
      <c r="U114" s="15"/>
      <c r="V114" s="16">
        <v>23.55</v>
      </c>
      <c r="W114" s="23"/>
      <c r="X114" s="15"/>
      <c r="Y114" s="16">
        <v>23.15</v>
      </c>
      <c r="Z114" s="23"/>
      <c r="AA114" s="15"/>
      <c r="AB114" s="16">
        <v>27.51</v>
      </c>
      <c r="AC114" s="23"/>
      <c r="AD114" s="15"/>
      <c r="AE114" s="16">
        <v>21.76</v>
      </c>
      <c r="AF114" s="23"/>
      <c r="AG114" s="15"/>
      <c r="AH114" s="16">
        <v>26.5</v>
      </c>
      <c r="AI114" s="23"/>
      <c r="AJ114" s="15"/>
      <c r="AK114" s="16">
        <v>24.15</v>
      </c>
      <c r="AL114" s="19"/>
      <c r="AM114" s="16">
        <f>AVERAGE(B114,E114,H114,K114,N114,Q114,T114,W114,Z114,AC114,AF114,AI114)</f>
      </c>
      <c r="AN114" s="16">
        <f>AVERAGE(C114,F114,I114,L114,O114,R114,U114,X114,AA114,AD114,AG114,AJ114)</f>
      </c>
      <c r="AO114" s="16">
        <f>AVERAGE(D114,G114,J114,M114,P114,S114,V114,Y114,AB114,AE114,AH114,AK114)</f>
        <v>23.7666666666667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4" customWidth="1"/>
    <col min="8" max="16384" width="16.3516" style="24" customWidth="1"/>
  </cols>
  <sheetData>
    <row r="1" ht="20.55" customHeight="1">
      <c r="A1" t="s" s="6">
        <v>19</v>
      </c>
      <c r="B1" t="s" s="6">
        <v>14</v>
      </c>
      <c r="C1" t="s" s="6">
        <v>15</v>
      </c>
      <c r="D1" t="s" s="6">
        <v>16</v>
      </c>
      <c r="E1" s="25"/>
      <c r="F1" s="25"/>
      <c r="G1" s="25"/>
    </row>
    <row r="2" ht="20.55" customHeight="1">
      <c r="A2" s="26">
        <v>1910</v>
      </c>
      <c r="B2" s="27">
        <v>23.4608333333333</v>
      </c>
      <c r="C2" s="28">
        <v>23.405777269292</v>
      </c>
      <c r="D2" s="10">
        <v>23.2433755610529</v>
      </c>
      <c r="E2" t="s" s="29">
        <v>20</v>
      </c>
      <c r="F2" t="s" s="29">
        <v>20</v>
      </c>
      <c r="G2" t="s" s="29">
        <v>20</v>
      </c>
    </row>
    <row r="3" ht="20.35" customHeight="1">
      <c r="A3" s="30">
        <v>1911</v>
      </c>
      <c r="B3" s="31">
        <v>23.1945454545455</v>
      </c>
      <c r="C3" s="32">
        <v>23.0996898591134</v>
      </c>
      <c r="D3" s="15">
        <v>22.9010464420829</v>
      </c>
      <c r="E3" s="32">
        <f>AVERAGE(B$100:B$109)-AVERAGE(B2:B11)</f>
        <v>0.70545151515153</v>
      </c>
      <c r="F3" s="32">
        <f>AVERAGE(C$102:C$111)-AVERAGE(C2:C11)</f>
        <v>1.04852758072367</v>
      </c>
      <c r="G3" s="32">
        <f>AVERAGE(D$102:D$111)-AVERAGE(D2:D11)</f>
        <v>1.13219801418478</v>
      </c>
    </row>
    <row r="4" ht="20.35" customHeight="1">
      <c r="A4" s="30">
        <v>1912</v>
      </c>
      <c r="B4" s="31">
        <v>24.2590909090909</v>
      </c>
      <c r="C4" s="32">
        <v>24.1881005507285</v>
      </c>
      <c r="D4" s="15">
        <v>24.0470347654858</v>
      </c>
      <c r="E4" t="s" s="18">
        <v>21</v>
      </c>
      <c r="F4" t="s" s="18">
        <v>21</v>
      </c>
      <c r="G4" t="s" s="18">
        <v>21</v>
      </c>
    </row>
    <row r="5" ht="20.35" customHeight="1">
      <c r="A5" s="30">
        <v>1913</v>
      </c>
      <c r="B5" s="31">
        <v>23.5233333333333</v>
      </c>
      <c r="C5" s="32">
        <v>23.4736911758611</v>
      </c>
      <c r="D5" s="15">
        <v>23.323787417465</v>
      </c>
      <c r="E5" s="32">
        <f>E3/E7</f>
        <v>0.07198484848485</v>
      </c>
      <c r="F5" s="32">
        <f>F3/F7</f>
        <v>0.103814611952839</v>
      </c>
      <c r="G5" s="32">
        <f>G3/G7</f>
        <v>0.112098813285622</v>
      </c>
    </row>
    <row r="6" ht="20.35" customHeight="1">
      <c r="A6" s="30">
        <v>1914</v>
      </c>
      <c r="B6" s="31">
        <v>24.7591666666667</v>
      </c>
      <c r="C6" s="32">
        <v>24.7150635116231</v>
      </c>
      <c r="D6" s="15">
        <v>24.5613866134549</v>
      </c>
      <c r="E6" s="33"/>
      <c r="F6" s="33"/>
      <c r="G6" s="33"/>
    </row>
    <row r="7" ht="20.35" customHeight="1">
      <c r="A7" s="30">
        <v>1915</v>
      </c>
      <c r="B7" s="31">
        <v>24.28</v>
      </c>
      <c r="C7" s="32">
        <v>24.1573043097236</v>
      </c>
      <c r="D7" s="15">
        <v>24.0654026188711</v>
      </c>
      <c r="E7" s="34">
        <f>COUNTA(B12:B$109)/10</f>
        <v>9.800000000000001</v>
      </c>
      <c r="F7" s="34">
        <f>COUNTA(C12:C$112)/10</f>
        <v>10.1</v>
      </c>
      <c r="G7" s="34">
        <f>COUNTA(D12:D$112)/10</f>
        <v>10.1</v>
      </c>
    </row>
    <row r="8" ht="20.35" customHeight="1">
      <c r="A8" s="30">
        <v>1916</v>
      </c>
      <c r="B8" s="31">
        <v>23.0716666666667</v>
      </c>
      <c r="C8" s="32">
        <v>22.9616222951935</v>
      </c>
      <c r="D8" s="15">
        <v>22.8699430529071</v>
      </c>
      <c r="E8" s="35"/>
      <c r="F8" s="35"/>
      <c r="G8" s="35"/>
    </row>
    <row r="9" ht="20.35" customHeight="1">
      <c r="A9" s="30">
        <v>1917</v>
      </c>
      <c r="B9" s="31">
        <v>22.643</v>
      </c>
      <c r="C9" s="32">
        <v>22.6295937306884</v>
      </c>
      <c r="D9" s="15">
        <v>22.5339250659141</v>
      </c>
      <c r="E9" s="35"/>
      <c r="F9" s="35"/>
      <c r="G9" s="35"/>
    </row>
    <row r="10" ht="20.35" customHeight="1">
      <c r="A10" s="30">
        <v>1918</v>
      </c>
      <c r="B10" s="31">
        <v>23.7933333333333</v>
      </c>
      <c r="C10" s="32">
        <v>23.7801421185209</v>
      </c>
      <c r="D10" s="15">
        <v>23.849614590339</v>
      </c>
      <c r="E10" s="35"/>
      <c r="F10" s="35"/>
      <c r="G10" s="35"/>
    </row>
    <row r="11" ht="20.35" customHeight="1">
      <c r="A11" s="30">
        <v>1919</v>
      </c>
      <c r="B11" s="31">
        <v>24.7375</v>
      </c>
      <c r="C11" s="32">
        <v>24.6509521933542</v>
      </c>
      <c r="D11" s="15">
        <v>24.6907332496866</v>
      </c>
      <c r="E11" s="35"/>
      <c r="F11" s="35"/>
      <c r="G11" s="35"/>
    </row>
    <row r="12" ht="20.35" customHeight="1">
      <c r="A12" s="30">
        <v>1920</v>
      </c>
      <c r="B12" s="31">
        <v>23.1066666666667</v>
      </c>
      <c r="C12" s="32">
        <v>23.0245540305583</v>
      </c>
      <c r="D12" s="15">
        <v>23.0734700810605</v>
      </c>
      <c r="E12" s="35"/>
      <c r="F12" s="35"/>
      <c r="G12" s="35"/>
    </row>
    <row r="13" ht="20.35" customHeight="1">
      <c r="A13" s="30">
        <v>1921</v>
      </c>
      <c r="B13" s="31">
        <v>23.57</v>
      </c>
      <c r="C13" s="32">
        <v>23.4810642603459</v>
      </c>
      <c r="D13" s="15">
        <v>23.4765465616759</v>
      </c>
      <c r="E13" s="35"/>
      <c r="F13" s="35"/>
      <c r="G13" s="35"/>
    </row>
    <row r="14" ht="20.35" customHeight="1">
      <c r="A14" s="30">
        <v>1922</v>
      </c>
      <c r="B14" s="31">
        <v>24.2241666666667</v>
      </c>
      <c r="C14" s="32">
        <v>24.0949352077052</v>
      </c>
      <c r="D14" s="15">
        <v>24.1775517274485</v>
      </c>
      <c r="E14" s="35"/>
      <c r="F14" s="35"/>
      <c r="G14" s="35"/>
    </row>
    <row r="15" ht="20.35" customHeight="1">
      <c r="A15" s="30">
        <v>1923</v>
      </c>
      <c r="B15" s="31">
        <v>24.0983333333333</v>
      </c>
      <c r="C15" s="32">
        <v>23.9679585748248</v>
      </c>
      <c r="D15" s="15">
        <v>24.0685441687936</v>
      </c>
      <c r="E15" s="35"/>
      <c r="F15" s="35"/>
      <c r="G15" s="35"/>
    </row>
    <row r="16" ht="20.35" customHeight="1">
      <c r="A16" s="30">
        <v>1924</v>
      </c>
      <c r="B16" s="31">
        <v>22.9591666666667</v>
      </c>
      <c r="C16" s="32">
        <v>22.8992045375962</v>
      </c>
      <c r="D16" s="15">
        <v>22.9799478844807</v>
      </c>
      <c r="E16" s="35"/>
      <c r="F16" s="35"/>
      <c r="G16" s="35"/>
    </row>
    <row r="17" ht="20.35" customHeight="1">
      <c r="A17" s="30">
        <v>1925</v>
      </c>
      <c r="B17" s="31">
        <v>22.8827272727273</v>
      </c>
      <c r="C17" s="32">
        <v>22.8138729884162</v>
      </c>
      <c r="D17" s="15">
        <v>23.2998945186053</v>
      </c>
      <c r="E17" s="35"/>
      <c r="F17" s="35"/>
      <c r="G17" s="35"/>
    </row>
    <row r="18" ht="20.35" customHeight="1">
      <c r="A18" s="30">
        <v>1926</v>
      </c>
      <c r="B18" s="31">
        <v>23.9166666666667</v>
      </c>
      <c r="C18" s="32">
        <v>23.9043846311326</v>
      </c>
      <c r="D18" s="15">
        <v>23.923406779873</v>
      </c>
      <c r="E18" s="35"/>
      <c r="F18" s="35"/>
      <c r="G18" s="35"/>
    </row>
    <row r="19" ht="20.35" customHeight="1">
      <c r="A19" s="30">
        <v>1927</v>
      </c>
      <c r="B19" s="31">
        <v>23.4325</v>
      </c>
      <c r="C19" s="32">
        <v>23.4257177327395</v>
      </c>
      <c r="D19" s="15">
        <v>23.460442888115</v>
      </c>
      <c r="E19" s="35"/>
      <c r="F19" s="35"/>
      <c r="G19" s="35"/>
    </row>
    <row r="20" ht="20.35" customHeight="1">
      <c r="A20" s="30">
        <v>1928</v>
      </c>
      <c r="B20" s="31">
        <v>24.138</v>
      </c>
      <c r="C20" s="32">
        <v>24.0121987766145</v>
      </c>
      <c r="D20" s="15">
        <v>24.1196967861116</v>
      </c>
      <c r="E20" s="35"/>
      <c r="F20" s="35"/>
      <c r="G20" s="35"/>
    </row>
    <row r="21" ht="20.35" customHeight="1">
      <c r="A21" s="30">
        <v>1929</v>
      </c>
      <c r="B21" s="31">
        <v>23.8654545454545</v>
      </c>
      <c r="C21" s="32">
        <v>23.7489487315614</v>
      </c>
      <c r="D21" s="15">
        <v>23.887738302120</v>
      </c>
      <c r="E21" s="35"/>
      <c r="F21" s="35"/>
      <c r="G21" s="35"/>
    </row>
    <row r="22" ht="20.35" customHeight="1">
      <c r="A22" s="30">
        <v>1930</v>
      </c>
      <c r="B22" s="31">
        <v>23.5941666666667</v>
      </c>
      <c r="C22" s="32">
        <v>23.4856966468912</v>
      </c>
      <c r="D22" s="15">
        <v>23.6013927287668</v>
      </c>
      <c r="E22" s="35"/>
      <c r="F22" s="35"/>
      <c r="G22" s="35"/>
    </row>
    <row r="23" ht="20.35" customHeight="1">
      <c r="A23" s="30">
        <v>1931</v>
      </c>
      <c r="B23" s="31">
        <v>23.0466666666667</v>
      </c>
      <c r="C23" s="32">
        <v>22.9182828638964</v>
      </c>
      <c r="D23" s="15">
        <v>23.0790332052516</v>
      </c>
      <c r="E23" s="35"/>
      <c r="F23" s="35"/>
      <c r="G23" s="35"/>
    </row>
    <row r="24" ht="20.35" customHeight="1">
      <c r="A24" s="30">
        <v>1932</v>
      </c>
      <c r="B24" s="31">
        <v>23.565</v>
      </c>
      <c r="C24" s="32">
        <v>23.7495832655788</v>
      </c>
      <c r="D24" s="15">
        <v>23.6058899928039</v>
      </c>
      <c r="E24" s="35"/>
      <c r="F24" s="35"/>
      <c r="G24" s="35"/>
    </row>
    <row r="25" ht="20.35" customHeight="1">
      <c r="A25" s="30">
        <v>1933</v>
      </c>
      <c r="B25" s="31">
        <v>23.3333333333333</v>
      </c>
      <c r="C25" s="32">
        <v>23.1486577237495</v>
      </c>
      <c r="D25" s="15">
        <v>23.3842343509985</v>
      </c>
      <c r="E25" s="35"/>
      <c r="F25" s="35"/>
      <c r="G25" s="35"/>
    </row>
    <row r="26" ht="20.35" customHeight="1">
      <c r="A26" s="30">
        <v>1934</v>
      </c>
      <c r="B26" s="31">
        <v>23.3658333333333</v>
      </c>
      <c r="C26" s="32">
        <v>23.1925424439118</v>
      </c>
      <c r="D26" s="15">
        <v>23.4198131287653</v>
      </c>
      <c r="E26" s="35"/>
      <c r="F26" s="35"/>
      <c r="G26" s="35"/>
    </row>
    <row r="27" ht="20.35" customHeight="1">
      <c r="A27" s="30">
        <v>1935</v>
      </c>
      <c r="B27" s="31">
        <v>23.0388888888889</v>
      </c>
      <c r="C27" s="32">
        <v>22.8026074124427</v>
      </c>
      <c r="D27" s="15">
        <v>23.041578240471</v>
      </c>
      <c r="E27" s="35"/>
      <c r="F27" s="35"/>
      <c r="G27" s="35"/>
    </row>
    <row r="28" ht="20.35" customHeight="1">
      <c r="A28" s="30">
        <v>1936</v>
      </c>
      <c r="B28" s="31">
        <v>23.4625</v>
      </c>
      <c r="C28" s="32">
        <v>23.2677366224491</v>
      </c>
      <c r="D28" s="15">
        <v>23.4849730263197</v>
      </c>
      <c r="E28" s="35"/>
      <c r="F28" s="35"/>
      <c r="G28" s="35"/>
    </row>
    <row r="29" ht="20.35" customHeight="1">
      <c r="A29" s="30">
        <v>1937</v>
      </c>
      <c r="B29" s="31">
        <v>23.9058333333333</v>
      </c>
      <c r="C29" s="32">
        <v>23.7233284050179</v>
      </c>
      <c r="D29" s="15">
        <v>23.9278626126325</v>
      </c>
      <c r="E29" s="35"/>
      <c r="F29" s="35"/>
      <c r="G29" s="35"/>
    </row>
    <row r="30" ht="20.35" customHeight="1">
      <c r="A30" s="30">
        <v>1938</v>
      </c>
      <c r="B30" s="31">
        <v>24.5541666666667</v>
      </c>
      <c r="C30" s="32">
        <v>24.3833055733613</v>
      </c>
      <c r="D30" s="15">
        <v>24.5676615014264</v>
      </c>
      <c r="E30" s="35"/>
      <c r="F30" s="35"/>
      <c r="G30" s="35"/>
    </row>
    <row r="31" ht="20.35" customHeight="1">
      <c r="A31" s="30">
        <v>1939</v>
      </c>
      <c r="B31" s="31">
        <v>24.09</v>
      </c>
      <c r="C31" s="32">
        <v>23.9713314063262</v>
      </c>
      <c r="D31" s="15">
        <v>24.0228243661149</v>
      </c>
      <c r="E31" s="35"/>
      <c r="F31" s="35"/>
      <c r="G31" s="35"/>
    </row>
    <row r="32" ht="20.35" customHeight="1">
      <c r="A32" s="30">
        <v>1940</v>
      </c>
      <c r="B32" s="31">
        <v>25.1409090909091</v>
      </c>
      <c r="C32" s="32">
        <v>24.9356182925778</v>
      </c>
      <c r="D32" s="15">
        <v>25.083412634142</v>
      </c>
      <c r="E32" s="35"/>
      <c r="F32" s="35"/>
      <c r="G32" s="35"/>
    </row>
    <row r="33" ht="20.35" customHeight="1">
      <c r="A33" s="30">
        <v>1941</v>
      </c>
      <c r="B33" s="31">
        <v>23.294</v>
      </c>
      <c r="C33" s="32">
        <v>23.031479643019</v>
      </c>
      <c r="D33" s="15">
        <v>23.1220486543936</v>
      </c>
      <c r="E33" s="35"/>
      <c r="F33" s="35"/>
      <c r="G33" s="35"/>
    </row>
    <row r="34" ht="20.35" customHeight="1">
      <c r="A34" s="30">
        <v>1942</v>
      </c>
      <c r="B34" s="31">
        <v>23.86</v>
      </c>
      <c r="C34" s="32">
        <v>23.638168295951</v>
      </c>
      <c r="D34" s="15">
        <v>24.2767844952816</v>
      </c>
      <c r="E34" s="35"/>
      <c r="F34" s="35"/>
      <c r="G34" s="35"/>
    </row>
    <row r="35" ht="20.35" customHeight="1">
      <c r="A35" s="30">
        <v>1943</v>
      </c>
      <c r="B35" s="31">
        <v>23.2058333333333</v>
      </c>
      <c r="C35" s="32">
        <v>23.0169815955624</v>
      </c>
      <c r="D35" s="15">
        <v>23.1257649175988</v>
      </c>
      <c r="E35" s="35"/>
      <c r="F35" s="35"/>
      <c r="G35" s="35"/>
    </row>
    <row r="36" ht="20.35" customHeight="1">
      <c r="A36" s="30">
        <v>1944</v>
      </c>
      <c r="B36" s="31">
        <v>24.04</v>
      </c>
      <c r="C36" s="32">
        <v>23.8108044432085</v>
      </c>
      <c r="D36" s="15">
        <v>23.8707369608207</v>
      </c>
      <c r="E36" s="35"/>
      <c r="F36" s="35"/>
      <c r="G36" s="35"/>
    </row>
    <row r="37" ht="20.35" customHeight="1">
      <c r="A37" s="30">
        <v>1945</v>
      </c>
      <c r="B37" s="31">
        <v>23.815</v>
      </c>
      <c r="C37" s="32">
        <v>23.6476992205403</v>
      </c>
      <c r="D37" s="15">
        <v>23.6992879057375</v>
      </c>
      <c r="E37" s="35"/>
      <c r="F37" s="35"/>
      <c r="G37" s="35"/>
    </row>
    <row r="38" ht="20.35" customHeight="1">
      <c r="A38" s="30">
        <v>1946</v>
      </c>
      <c r="B38" s="31">
        <v>23.9058333333333</v>
      </c>
      <c r="C38" s="32">
        <v>23.7955783966801</v>
      </c>
      <c r="D38" s="15">
        <v>23.8447087268306</v>
      </c>
      <c r="E38" s="35"/>
      <c r="F38" s="35"/>
      <c r="G38" s="35"/>
    </row>
    <row r="39" ht="20.35" customHeight="1">
      <c r="A39" s="30">
        <v>1947</v>
      </c>
      <c r="B39" s="31">
        <v>23.5145454545455</v>
      </c>
      <c r="C39" s="32">
        <v>23.404380831649</v>
      </c>
      <c r="D39" s="15">
        <v>23.4800110998293</v>
      </c>
      <c r="E39" s="35"/>
      <c r="F39" s="35"/>
      <c r="G39" s="35"/>
    </row>
    <row r="40" ht="20.35" customHeight="1">
      <c r="A40" s="30">
        <v>1948</v>
      </c>
      <c r="B40" s="31">
        <v>23.6227272727273</v>
      </c>
      <c r="C40" s="32">
        <v>23.5075106889773</v>
      </c>
      <c r="D40" s="15">
        <v>23.5747925561955</v>
      </c>
      <c r="E40" s="35"/>
      <c r="F40" s="35"/>
      <c r="G40" s="35"/>
    </row>
    <row r="41" ht="20.35" customHeight="1">
      <c r="A41" s="30">
        <v>1949</v>
      </c>
      <c r="B41" s="31">
        <v>23.2663636363636</v>
      </c>
      <c r="C41" s="32">
        <v>23.1507937194656</v>
      </c>
      <c r="D41" s="15">
        <v>23.2564487012973</v>
      </c>
      <c r="E41" s="35"/>
      <c r="F41" s="35"/>
      <c r="G41" s="35"/>
    </row>
    <row r="42" ht="20.35" customHeight="1">
      <c r="A42" s="30">
        <v>1950</v>
      </c>
      <c r="B42" s="31">
        <v>23.6144444444444</v>
      </c>
      <c r="C42" s="32">
        <v>23.6001936509986</v>
      </c>
      <c r="D42" s="15">
        <v>23.8728156510453</v>
      </c>
      <c r="E42" s="35"/>
      <c r="F42" s="35"/>
      <c r="G42" s="35"/>
    </row>
    <row r="43" ht="20.35" customHeight="1">
      <c r="A43" s="30">
        <v>1951</v>
      </c>
      <c r="B43" s="31">
        <v>23.6575</v>
      </c>
      <c r="C43" s="32">
        <v>23.5661570499506</v>
      </c>
      <c r="D43" s="15">
        <v>23.6723346534689</v>
      </c>
      <c r="E43" s="35"/>
      <c r="F43" s="35"/>
      <c r="G43" s="35"/>
    </row>
    <row r="44" ht="20.35" customHeight="1">
      <c r="A44" s="30">
        <v>1952</v>
      </c>
      <c r="B44" s="31">
        <v>23.2933333333333</v>
      </c>
      <c r="C44" s="32">
        <v>23.2089673092964</v>
      </c>
      <c r="D44" s="15">
        <v>23.3024021272927</v>
      </c>
      <c r="E44" s="35"/>
      <c r="F44" s="35"/>
      <c r="G44" s="35"/>
    </row>
    <row r="45" ht="20.35" customHeight="1">
      <c r="A45" s="30">
        <v>1953</v>
      </c>
      <c r="B45" s="31">
        <v>23.5883333333333</v>
      </c>
      <c r="C45" s="32">
        <v>23.5223766185171</v>
      </c>
      <c r="D45" s="15">
        <v>23.5756540156132</v>
      </c>
      <c r="E45" s="35"/>
      <c r="F45" s="35"/>
      <c r="G45" s="35"/>
    </row>
    <row r="46" ht="20.35" customHeight="1">
      <c r="A46" s="30">
        <v>1954</v>
      </c>
      <c r="B46" s="31">
        <v>23.44</v>
      </c>
      <c r="C46" s="32">
        <v>23.4348405311627</v>
      </c>
      <c r="D46" s="15">
        <v>23.403232303111</v>
      </c>
      <c r="E46" s="35"/>
      <c r="F46" s="35"/>
      <c r="G46" s="35"/>
    </row>
    <row r="47" ht="20.35" customHeight="1">
      <c r="A47" s="30">
        <v>1955</v>
      </c>
      <c r="B47" s="31">
        <v>23.0791666666667</v>
      </c>
      <c r="C47" s="32">
        <v>23.0728266039488</v>
      </c>
      <c r="D47" s="15">
        <v>23.059158964350</v>
      </c>
      <c r="E47" s="35"/>
      <c r="F47" s="35"/>
      <c r="G47" s="35"/>
    </row>
    <row r="48" ht="20.35" customHeight="1">
      <c r="A48" s="30">
        <v>1956</v>
      </c>
      <c r="B48" s="31">
        <v>22.2841666666667</v>
      </c>
      <c r="C48" s="32">
        <v>22.2050930695816</v>
      </c>
      <c r="D48" s="15">
        <v>22.2091812462169</v>
      </c>
      <c r="E48" s="35"/>
      <c r="F48" s="35"/>
      <c r="G48" s="35"/>
    </row>
    <row r="49" ht="20.35" customHeight="1">
      <c r="A49" s="30">
        <v>1957</v>
      </c>
      <c r="B49" s="31">
        <v>24.2781818181818</v>
      </c>
      <c r="C49" s="32">
        <v>24.1293124230988</v>
      </c>
      <c r="D49" s="15">
        <v>24.1507462669268</v>
      </c>
      <c r="E49" s="35"/>
      <c r="F49" s="35"/>
      <c r="G49" s="35"/>
    </row>
    <row r="50" ht="20.35" customHeight="1">
      <c r="A50" s="30">
        <v>1958</v>
      </c>
      <c r="B50" s="31">
        <v>24.0181818181818</v>
      </c>
      <c r="C50" s="32">
        <v>23.9566071389141</v>
      </c>
      <c r="D50" s="15">
        <v>23.8993111999682</v>
      </c>
      <c r="E50" s="35"/>
      <c r="F50" s="35"/>
      <c r="G50" s="35"/>
    </row>
    <row r="51" ht="20.35" customHeight="1">
      <c r="A51" s="30">
        <v>1959</v>
      </c>
      <c r="B51" s="31">
        <v>23.78</v>
      </c>
      <c r="C51" s="32">
        <v>23.7116819918245</v>
      </c>
      <c r="D51" s="15">
        <v>23.6774317336799</v>
      </c>
      <c r="E51" s="35"/>
      <c r="F51" s="35"/>
      <c r="G51" s="35"/>
    </row>
    <row r="52" ht="20.35" customHeight="1">
      <c r="A52" s="30">
        <v>1960</v>
      </c>
      <c r="B52" s="31">
        <v>22.8518181818182</v>
      </c>
      <c r="C52" s="32">
        <v>22.7915309513537</v>
      </c>
      <c r="D52" s="15">
        <v>22.7146483069003</v>
      </c>
      <c r="E52" s="35"/>
      <c r="F52" s="35"/>
      <c r="G52" s="35"/>
    </row>
    <row r="53" ht="20.35" customHeight="1">
      <c r="A53" s="30">
        <v>1961</v>
      </c>
      <c r="B53" s="31">
        <v>23.7325</v>
      </c>
      <c r="C53" s="32">
        <v>23.6032404791432</v>
      </c>
      <c r="D53" s="15">
        <v>23.6551844250946</v>
      </c>
      <c r="E53" s="35"/>
      <c r="F53" s="35"/>
      <c r="G53" s="35"/>
    </row>
    <row r="54" ht="20.35" customHeight="1">
      <c r="A54" s="30">
        <v>1962</v>
      </c>
      <c r="B54" s="31">
        <v>23.4018181818182</v>
      </c>
      <c r="C54" s="32">
        <v>23.2644577774492</v>
      </c>
      <c r="D54" s="15">
        <v>23.3035706938251</v>
      </c>
      <c r="E54" t="s" s="18">
        <v>22</v>
      </c>
      <c r="F54" t="s" s="18">
        <v>23</v>
      </c>
      <c r="G54" t="s" s="18">
        <v>23</v>
      </c>
    </row>
    <row r="55" ht="20.35" customHeight="1">
      <c r="A55" s="30">
        <v>1963</v>
      </c>
      <c r="B55" s="31">
        <v>23.2475</v>
      </c>
      <c r="C55" s="32">
        <v>23.5541084636244</v>
      </c>
      <c r="D55" s="15">
        <v>23.1699956600708</v>
      </c>
      <c r="E55" s="32">
        <f>AVERAGE(B2:B55)</f>
        <v>23.6260129068462</v>
      </c>
      <c r="F55" s="32">
        <f>AVERAGE(C2:C56)</f>
        <v>23.5267147531827</v>
      </c>
      <c r="G55" s="34">
        <f>AVERAGE(D2:D56)</f>
        <v>23.581891226015</v>
      </c>
    </row>
    <row r="56" ht="20.35" customHeight="1">
      <c r="A56" s="30">
        <v>1964</v>
      </c>
      <c r="B56" s="31">
        <v>23.4083333333333</v>
      </c>
      <c r="C56" s="32">
        <v>23.331053389333</v>
      </c>
      <c r="D56" s="15">
        <v>23.315601302041</v>
      </c>
      <c r="E56" s="35"/>
      <c r="F56" s="35"/>
      <c r="G56" s="35"/>
    </row>
    <row r="57" ht="20.35" customHeight="1">
      <c r="A57" s="30">
        <v>1965</v>
      </c>
      <c r="B57" s="31">
        <v>24.3041666666667</v>
      </c>
      <c r="C57" s="32">
        <v>24.2336956551464</v>
      </c>
      <c r="D57" s="15">
        <v>24.2883570269814</v>
      </c>
      <c r="E57" s="35"/>
      <c r="F57" s="35"/>
      <c r="G57" s="35"/>
    </row>
    <row r="58" ht="20.35" customHeight="1">
      <c r="A58" s="30">
        <v>1966</v>
      </c>
      <c r="B58" s="31">
        <v>23.2772727272727</v>
      </c>
      <c r="C58" s="32">
        <v>23.2339151045268</v>
      </c>
      <c r="D58" s="15">
        <v>23.0059257376392</v>
      </c>
      <c r="E58" s="35"/>
      <c r="F58" s="35"/>
      <c r="G58" s="35"/>
    </row>
    <row r="59" ht="20.35" customHeight="1">
      <c r="A59" s="30">
        <v>1967</v>
      </c>
      <c r="B59" s="31">
        <v>23.9063636363636</v>
      </c>
      <c r="C59" s="32">
        <v>23.852140125955</v>
      </c>
      <c r="D59" s="15">
        <v>23.7255684631598</v>
      </c>
      <c r="E59" s="35"/>
      <c r="F59" s="35"/>
      <c r="G59" s="35"/>
    </row>
    <row r="60" ht="20.35" customHeight="1">
      <c r="A60" s="30">
        <v>1968</v>
      </c>
      <c r="B60" s="31">
        <v>23.505</v>
      </c>
      <c r="C60" s="32">
        <v>23.4611302742277</v>
      </c>
      <c r="D60" s="15">
        <v>23.2722932863872</v>
      </c>
      <c r="E60" s="35"/>
      <c r="F60" s="35"/>
      <c r="G60" s="35"/>
    </row>
    <row r="61" ht="20.35" customHeight="1">
      <c r="A61" s="30">
        <v>1969</v>
      </c>
      <c r="B61" s="31">
        <v>23.492</v>
      </c>
      <c r="C61" s="32">
        <v>23.4863130785265</v>
      </c>
      <c r="D61" s="15">
        <v>23.2411317634673</v>
      </c>
      <c r="E61" s="35"/>
      <c r="F61" s="35"/>
      <c r="G61" s="35"/>
    </row>
    <row r="62" ht="20.35" customHeight="1">
      <c r="A62" s="30">
        <v>1970</v>
      </c>
      <c r="B62" s="31">
        <v>23.2716666666667</v>
      </c>
      <c r="C62" s="32">
        <v>23.2464454318298</v>
      </c>
      <c r="D62" s="15">
        <v>23.041683395846</v>
      </c>
      <c r="E62" s="35"/>
      <c r="F62" s="35"/>
      <c r="G62" s="35"/>
    </row>
    <row r="63" ht="20.35" customHeight="1">
      <c r="A63" s="30">
        <v>1971</v>
      </c>
      <c r="B63" s="31">
        <v>23.2781818181818</v>
      </c>
      <c r="C63" s="32">
        <v>23.2871569021861</v>
      </c>
      <c r="D63" s="15">
        <v>23.1395513647938</v>
      </c>
      <c r="E63" s="35"/>
      <c r="F63" s="35"/>
      <c r="G63" s="35"/>
    </row>
    <row r="64" ht="20.35" customHeight="1">
      <c r="A64" s="30">
        <v>1972</v>
      </c>
      <c r="B64" s="31">
        <v>24.32</v>
      </c>
      <c r="C64" s="32">
        <v>24.2849988282636</v>
      </c>
      <c r="D64" s="15">
        <v>24.145037415310</v>
      </c>
      <c r="E64" s="35"/>
      <c r="F64" s="35"/>
      <c r="G64" s="35"/>
    </row>
    <row r="65" ht="20.35" customHeight="1">
      <c r="A65" s="30">
        <v>1973</v>
      </c>
      <c r="B65" s="31">
        <v>24.408</v>
      </c>
      <c r="C65" s="32">
        <v>24.3706749786163</v>
      </c>
      <c r="D65" s="15">
        <v>24.2427294988259</v>
      </c>
      <c r="E65" s="35"/>
      <c r="F65" s="35"/>
      <c r="G65" s="35"/>
    </row>
    <row r="66" ht="20.35" customHeight="1">
      <c r="A66" s="30">
        <v>1974</v>
      </c>
      <c r="B66" s="31">
        <v>22.53</v>
      </c>
      <c r="C66" s="32">
        <v>22.5484090162336</v>
      </c>
      <c r="D66" s="15">
        <v>22.4048158842249</v>
      </c>
      <c r="E66" s="35"/>
      <c r="F66" s="35"/>
      <c r="G66" s="35"/>
    </row>
    <row r="67" ht="20.35" customHeight="1">
      <c r="A67" s="30">
        <v>1975</v>
      </c>
      <c r="B67" s="31">
        <v>23.7545454545455</v>
      </c>
      <c r="C67" s="32">
        <v>23.7785584526203</v>
      </c>
      <c r="D67" s="15">
        <v>23.7573476029859</v>
      </c>
      <c r="E67" s="35"/>
      <c r="F67" s="35"/>
      <c r="G67" s="35"/>
    </row>
    <row r="68" ht="20.35" customHeight="1">
      <c r="A68" s="30">
        <v>1976</v>
      </c>
      <c r="B68" s="31">
        <v>23.1408333333333</v>
      </c>
      <c r="C68" s="32">
        <v>23.1263678661386</v>
      </c>
      <c r="D68" s="15">
        <v>23.0469539486032</v>
      </c>
      <c r="E68" s="35"/>
      <c r="F68" s="35"/>
      <c r="G68" s="35"/>
    </row>
    <row r="69" ht="20.35" customHeight="1">
      <c r="A69" s="30">
        <v>1977</v>
      </c>
      <c r="B69" s="31">
        <v>24.1133333333333</v>
      </c>
      <c r="C69" s="32">
        <v>24.0824698001617</v>
      </c>
      <c r="D69" s="15">
        <v>24.0051081917519</v>
      </c>
      <c r="E69" s="35"/>
      <c r="F69" s="35"/>
      <c r="G69" s="35"/>
    </row>
    <row r="70" ht="20.35" customHeight="1">
      <c r="A70" s="30">
        <v>1978</v>
      </c>
      <c r="B70" s="31">
        <v>23.0791666666667</v>
      </c>
      <c r="C70" s="32">
        <v>23.0498940327583</v>
      </c>
      <c r="D70" s="15">
        <v>22.8925469363373</v>
      </c>
      <c r="E70" s="35"/>
      <c r="F70" s="35"/>
      <c r="G70" s="35"/>
    </row>
    <row r="71" ht="20.35" customHeight="1">
      <c r="A71" s="30">
        <v>1979</v>
      </c>
      <c r="B71" s="31">
        <v>24.3116666666667</v>
      </c>
      <c r="C71" s="32">
        <v>24.2889681002113</v>
      </c>
      <c r="D71" s="15">
        <v>24.115843907088</v>
      </c>
      <c r="E71" s="35"/>
      <c r="F71" s="35"/>
      <c r="G71" s="35"/>
    </row>
    <row r="72" ht="20.35" customHeight="1">
      <c r="A72" s="30">
        <v>1980</v>
      </c>
      <c r="B72" s="31">
        <v>24.8225</v>
      </c>
      <c r="C72" s="32">
        <v>24.7988230899354</v>
      </c>
      <c r="D72" s="15">
        <v>24.606680724067</v>
      </c>
      <c r="E72" s="35"/>
      <c r="F72" s="35"/>
      <c r="G72" s="35"/>
    </row>
    <row r="73" ht="20.35" customHeight="1">
      <c r="A73" s="30">
        <v>1981</v>
      </c>
      <c r="B73" s="31">
        <v>23.9333333333333</v>
      </c>
      <c r="C73" s="32">
        <v>23.9101616384451</v>
      </c>
      <c r="D73" s="15">
        <v>23.7055407177615</v>
      </c>
      <c r="E73" s="35"/>
      <c r="F73" s="35"/>
      <c r="G73" s="35"/>
    </row>
    <row r="74" ht="20.35" customHeight="1">
      <c r="A74" s="30">
        <v>1982</v>
      </c>
      <c r="B74" s="31">
        <v>24.4691666666667</v>
      </c>
      <c r="C74" s="32">
        <v>24.4509358677981</v>
      </c>
      <c r="D74" s="15">
        <v>24.252796713549</v>
      </c>
      <c r="E74" s="35"/>
      <c r="F74" s="35"/>
      <c r="G74" s="35"/>
    </row>
    <row r="75" ht="20.35" customHeight="1">
      <c r="A75" s="30">
        <v>1983</v>
      </c>
      <c r="B75" s="31">
        <v>23.4275</v>
      </c>
      <c r="C75" s="32">
        <v>23.4232807941705</v>
      </c>
      <c r="D75" s="15">
        <v>23.2536904634252</v>
      </c>
      <c r="E75" s="35"/>
      <c r="F75" s="35"/>
      <c r="G75" s="35"/>
    </row>
    <row r="76" ht="20.35" customHeight="1">
      <c r="A76" s="30">
        <v>1984</v>
      </c>
      <c r="B76" s="31">
        <v>23.0441666666667</v>
      </c>
      <c r="C76" s="32">
        <v>23.0684874273106</v>
      </c>
      <c r="D76" s="15">
        <v>22.9108597454592</v>
      </c>
      <c r="E76" s="35"/>
      <c r="F76" s="35"/>
      <c r="G76" s="35"/>
    </row>
    <row r="77" ht="20.35" customHeight="1">
      <c r="A77" s="30">
        <v>1985</v>
      </c>
      <c r="B77" s="31">
        <v>23.5475</v>
      </c>
      <c r="C77" s="32">
        <v>23.5871129006667</v>
      </c>
      <c r="D77" s="15">
        <v>23.4114992247764</v>
      </c>
      <c r="E77" s="35"/>
      <c r="F77" s="35"/>
      <c r="G77" s="35"/>
    </row>
    <row r="78" ht="20.35" customHeight="1">
      <c r="A78" s="30">
        <v>1986</v>
      </c>
      <c r="B78" s="31">
        <v>23.63</v>
      </c>
      <c r="C78" s="32">
        <v>23.6636520951586</v>
      </c>
      <c r="D78" s="15">
        <v>23.4849277752696</v>
      </c>
      <c r="E78" s="35"/>
      <c r="F78" s="35"/>
      <c r="G78" s="35"/>
    </row>
    <row r="79" ht="20.35" customHeight="1">
      <c r="A79" s="30">
        <v>1987</v>
      </c>
      <c r="B79" s="31">
        <v>23.7366666666667</v>
      </c>
      <c r="C79" s="32">
        <v>23.7588098530074</v>
      </c>
      <c r="D79" s="15">
        <v>23.6190051234543</v>
      </c>
      <c r="E79" s="35"/>
      <c r="F79" s="35"/>
      <c r="G79" s="35"/>
    </row>
    <row r="80" ht="20.35" customHeight="1">
      <c r="A80" s="30">
        <v>1988</v>
      </c>
      <c r="B80" s="31">
        <v>24.0933333333333</v>
      </c>
      <c r="C80" s="32">
        <v>24.0407279678773</v>
      </c>
      <c r="D80" s="15">
        <v>23.9753301448428</v>
      </c>
      <c r="E80" s="35"/>
      <c r="F80" s="35"/>
      <c r="G80" s="35"/>
    </row>
    <row r="81" ht="20.35" customHeight="1">
      <c r="A81" s="30">
        <v>1989</v>
      </c>
      <c r="B81" s="31">
        <v>23.2941666666667</v>
      </c>
      <c r="C81" s="32">
        <v>23.234810994633</v>
      </c>
      <c r="D81" s="15">
        <v>23.1894586982303</v>
      </c>
      <c r="E81" t="s" s="18">
        <v>24</v>
      </c>
      <c r="F81" t="s" s="18">
        <v>24</v>
      </c>
      <c r="G81" t="s" s="18">
        <v>24</v>
      </c>
    </row>
    <row r="82" ht="20.35" customHeight="1">
      <c r="A82" s="30">
        <v>1990</v>
      </c>
      <c r="B82" s="31">
        <v>23.8633333333333</v>
      </c>
      <c r="C82" s="32">
        <v>23.8607904921201</v>
      </c>
      <c r="D82" s="15">
        <v>23.7341653773888</v>
      </c>
      <c r="E82" s="32">
        <f>AVERAGE(B53:B82)</f>
        <v>23.6781338383838</v>
      </c>
      <c r="F82" s="32">
        <f>AVERAGE(C53:C82)</f>
        <v>23.6627196959358</v>
      </c>
      <c r="G82" s="32">
        <f>AVERAGE(D53:D82)</f>
        <v>23.5304400404219</v>
      </c>
    </row>
    <row r="83" ht="20.35" customHeight="1">
      <c r="A83" s="30">
        <v>1991</v>
      </c>
      <c r="B83" s="31">
        <v>24.5216666666667</v>
      </c>
      <c r="C83" s="32">
        <v>24.5098751972098</v>
      </c>
      <c r="D83" s="15">
        <v>24.3870981954956</v>
      </c>
      <c r="E83" s="35"/>
      <c r="F83" s="35"/>
      <c r="G83" s="35"/>
    </row>
    <row r="84" ht="20.35" customHeight="1">
      <c r="A84" s="30">
        <v>1992</v>
      </c>
      <c r="B84" s="31">
        <v>23.0058333333333</v>
      </c>
      <c r="C84" s="32">
        <v>22.9935490403838</v>
      </c>
      <c r="D84" s="15">
        <v>22.8973151997557</v>
      </c>
      <c r="E84" s="35"/>
      <c r="F84" s="35"/>
      <c r="G84" s="35"/>
    </row>
    <row r="85" ht="20.35" customHeight="1">
      <c r="A85" s="30">
        <v>1993</v>
      </c>
      <c r="B85" s="31">
        <v>23.85</v>
      </c>
      <c r="C85" s="32">
        <v>23.5636579344213</v>
      </c>
      <c r="D85" s="15">
        <v>23.3778531387555</v>
      </c>
      <c r="E85" s="35"/>
      <c r="F85" s="35"/>
      <c r="G85" s="35"/>
    </row>
    <row r="86" ht="20.35" customHeight="1">
      <c r="A86" s="30">
        <v>1994</v>
      </c>
      <c r="B86" s="31">
        <v>24.1781818181818</v>
      </c>
      <c r="C86" s="32">
        <v>24.1958193106177</v>
      </c>
      <c r="D86" s="15">
        <v>23.9669166076786</v>
      </c>
      <c r="E86" s="35"/>
      <c r="F86" s="35"/>
      <c r="G86" s="35"/>
    </row>
    <row r="87" ht="20.35" customHeight="1">
      <c r="A87" s="30">
        <v>1995</v>
      </c>
      <c r="B87" s="31">
        <v>23.3818181818182</v>
      </c>
      <c r="C87" s="32">
        <v>23.4002293729973</v>
      </c>
      <c r="D87" s="15">
        <v>23.3039762432222</v>
      </c>
      <c r="E87" s="35"/>
      <c r="F87" s="35"/>
      <c r="G87" s="35"/>
    </row>
    <row r="88" ht="20.35" customHeight="1">
      <c r="A88" s="30">
        <v>1996</v>
      </c>
      <c r="B88" s="31">
        <v>23.5191666666667</v>
      </c>
      <c r="C88" s="32">
        <v>23.5591746083244</v>
      </c>
      <c r="D88" s="15">
        <v>23.4939278833448</v>
      </c>
      <c r="E88" s="35"/>
      <c r="F88" s="35"/>
      <c r="G88" s="35"/>
    </row>
    <row r="89" ht="20.35" customHeight="1">
      <c r="A89" s="30">
        <v>1997</v>
      </c>
      <c r="B89" s="31">
        <v>24.3908333333333</v>
      </c>
      <c r="C89" s="32">
        <v>24.1393225586417</v>
      </c>
      <c r="D89" s="15">
        <v>24.2729461747212</v>
      </c>
      <c r="E89" s="35"/>
      <c r="F89" s="35"/>
      <c r="G89" s="35"/>
    </row>
    <row r="90" ht="20.35" customHeight="1">
      <c r="A90" s="30">
        <v>1998</v>
      </c>
      <c r="B90" s="31">
        <v>23.9391666666667</v>
      </c>
      <c r="C90" s="32">
        <v>23.7208327753089</v>
      </c>
      <c r="D90" s="15">
        <v>23.8298915537242</v>
      </c>
      <c r="E90" s="35"/>
      <c r="F90" s="35"/>
      <c r="G90" s="35"/>
    </row>
    <row r="91" ht="20.35" customHeight="1">
      <c r="A91" s="30">
        <v>1999</v>
      </c>
      <c r="B91" s="31">
        <v>23.7491666666667</v>
      </c>
      <c r="C91" s="32">
        <v>23.4736138613517</v>
      </c>
      <c r="D91" s="15">
        <v>23.663983377238</v>
      </c>
      <c r="E91" s="35"/>
      <c r="F91" s="35"/>
      <c r="G91" s="35"/>
    </row>
    <row r="92" ht="20.35" customHeight="1">
      <c r="A92" s="30">
        <v>2000</v>
      </c>
      <c r="B92" s="31">
        <v>23.7258333333333</v>
      </c>
      <c r="C92" s="32">
        <v>23.415845112896</v>
      </c>
      <c r="D92" s="15">
        <v>23.7072362405907</v>
      </c>
      <c r="E92" s="35"/>
      <c r="F92" s="35"/>
      <c r="G92" s="35"/>
    </row>
    <row r="93" ht="20.35" customHeight="1">
      <c r="A93" s="30">
        <v>2001</v>
      </c>
      <c r="B93" s="31">
        <v>24.4391666666667</v>
      </c>
      <c r="C93" s="32">
        <v>24.4498146862398</v>
      </c>
      <c r="D93" s="15">
        <v>24.4068659216645</v>
      </c>
      <c r="E93" s="35"/>
      <c r="F93" s="35"/>
      <c r="G93" s="35"/>
    </row>
    <row r="94" ht="20.35" customHeight="1">
      <c r="A94" s="30">
        <v>2002</v>
      </c>
      <c r="B94" s="31">
        <v>25.0866666666667</v>
      </c>
      <c r="C94" s="32">
        <v>25.0908187593227</v>
      </c>
      <c r="D94" s="15">
        <v>25.062137268024</v>
      </c>
      <c r="E94" s="35"/>
      <c r="F94" s="35"/>
      <c r="G94" s="35"/>
    </row>
    <row r="95" ht="20.35" customHeight="1">
      <c r="A95" s="30">
        <v>2003</v>
      </c>
      <c r="B95" s="31">
        <v>24.2591666666667</v>
      </c>
      <c r="C95" s="32">
        <v>24.2658704138884</v>
      </c>
      <c r="D95" s="15">
        <v>24.2206768508911</v>
      </c>
      <c r="E95" s="35"/>
      <c r="F95" s="35"/>
      <c r="G95" s="35"/>
    </row>
    <row r="96" ht="20.35" customHeight="1">
      <c r="A96" s="30">
        <v>2004</v>
      </c>
      <c r="B96" s="31">
        <v>24.6425</v>
      </c>
      <c r="C96" s="32">
        <v>24.6513658406474</v>
      </c>
      <c r="D96" s="15">
        <v>24.5972506701221</v>
      </c>
      <c r="E96" s="35"/>
      <c r="F96" s="35"/>
      <c r="G96" s="35"/>
    </row>
    <row r="97" ht="20.35" customHeight="1">
      <c r="A97" s="30">
        <v>2005</v>
      </c>
      <c r="B97" s="31">
        <v>24.5027272727273</v>
      </c>
      <c r="C97" s="32">
        <v>24.8829106623518</v>
      </c>
      <c r="D97" s="15">
        <v>24.8457101530094</v>
      </c>
      <c r="E97" s="35"/>
      <c r="F97" s="35"/>
      <c r="G97" s="35"/>
    </row>
    <row r="98" ht="20.35" customHeight="1">
      <c r="A98" s="30">
        <v>2006</v>
      </c>
      <c r="B98" s="31">
        <v>24.6118181818182</v>
      </c>
      <c r="C98" s="32">
        <v>25.0249494099637</v>
      </c>
      <c r="D98" s="15">
        <v>24.930195388752</v>
      </c>
      <c r="E98" s="35"/>
      <c r="F98" s="35"/>
      <c r="G98" s="35"/>
    </row>
    <row r="99" ht="20.35" customHeight="1">
      <c r="A99" s="30">
        <v>2007</v>
      </c>
      <c r="B99" s="31">
        <v>24.67</v>
      </c>
      <c r="C99" s="32">
        <v>24.7141602997697</v>
      </c>
      <c r="D99" s="15">
        <v>24.6346148028013</v>
      </c>
      <c r="E99" s="35"/>
      <c r="F99" s="35"/>
      <c r="G99" s="35"/>
    </row>
    <row r="100" ht="20.35" customHeight="1">
      <c r="A100" s="30">
        <v>2008</v>
      </c>
      <c r="B100" s="31">
        <v>23.616</v>
      </c>
      <c r="C100" s="32">
        <v>23.9363345080212</v>
      </c>
      <c r="D100" s="15">
        <v>23.8866351918107</v>
      </c>
      <c r="E100" s="35"/>
      <c r="F100" s="35"/>
      <c r="G100" s="35"/>
    </row>
    <row r="101" ht="20.35" customHeight="1">
      <c r="A101" s="30">
        <v>2009</v>
      </c>
      <c r="B101" s="31">
        <v>24.995</v>
      </c>
      <c r="C101" s="32">
        <v>25.0287845680962</v>
      </c>
      <c r="D101" s="15">
        <v>24.988206901637</v>
      </c>
      <c r="E101" s="35"/>
      <c r="F101" s="35"/>
      <c r="G101" s="35"/>
    </row>
    <row r="102" ht="20.35" customHeight="1">
      <c r="A102" s="30">
        <v>2010</v>
      </c>
      <c r="B102" s="31">
        <v>23.3725</v>
      </c>
      <c r="C102" s="32">
        <v>23.431887550370</v>
      </c>
      <c r="D102" s="15">
        <v>23.3701573380626</v>
      </c>
      <c r="E102" s="35"/>
      <c r="F102" s="35"/>
      <c r="G102" s="35"/>
    </row>
    <row r="103" ht="20.35" customHeight="1">
      <c r="A103" s="30">
        <v>2011</v>
      </c>
      <c r="B103" s="31">
        <v>23.8666666666667</v>
      </c>
      <c r="C103" s="32">
        <v>23.8473492415801</v>
      </c>
      <c r="D103" s="15">
        <v>23.8714890291829</v>
      </c>
      <c r="E103" s="35"/>
      <c r="F103" s="35"/>
      <c r="G103" s="35"/>
    </row>
    <row r="104" ht="20.35" customHeight="1">
      <c r="A104" s="30">
        <v>2012</v>
      </c>
      <c r="B104" s="31">
        <v>24.0666666666667</v>
      </c>
      <c r="C104" s="32">
        <v>24.0567960719959</v>
      </c>
      <c r="D104" s="15">
        <v>24.0644579306307</v>
      </c>
      <c r="E104" s="35"/>
      <c r="F104" s="35"/>
      <c r="G104" s="35"/>
    </row>
    <row r="105" ht="20.35" customHeight="1">
      <c r="A105" s="30">
        <v>2013</v>
      </c>
      <c r="B105" s="31">
        <v>25.1866666666667</v>
      </c>
      <c r="C105" s="32">
        <v>25.1749065735132</v>
      </c>
      <c r="D105" s="15">
        <v>25.1864344884134</v>
      </c>
      <c r="E105" s="35"/>
      <c r="F105" s="35"/>
      <c r="G105" s="35"/>
    </row>
    <row r="106" ht="20.35" customHeight="1">
      <c r="A106" s="30">
        <v>2014</v>
      </c>
      <c r="B106" s="31">
        <v>24.8172727272727</v>
      </c>
      <c r="C106" s="32">
        <v>24.859646329002</v>
      </c>
      <c r="D106" s="15">
        <v>24.8173908458266</v>
      </c>
      <c r="E106" s="35"/>
      <c r="F106" s="35"/>
      <c r="G106" s="35"/>
    </row>
    <row r="107" ht="20.35" customHeight="1">
      <c r="A107" s="30">
        <v>2015</v>
      </c>
      <c r="B107" s="31">
        <v>24.8645454545455</v>
      </c>
      <c r="C107" s="32">
        <v>24.8608705767104</v>
      </c>
      <c r="D107" s="15">
        <v>24.8636587417252</v>
      </c>
      <c r="E107" s="35"/>
      <c r="F107" s="35"/>
      <c r="G107" s="35"/>
    </row>
    <row r="108" ht="20.35" customHeight="1">
      <c r="A108" s="30">
        <v>2016</v>
      </c>
      <c r="B108" s="31">
        <v>24.675</v>
      </c>
      <c r="C108" s="32">
        <v>24.6768656933507</v>
      </c>
      <c r="D108" s="15">
        <v>24.6751121033585</v>
      </c>
      <c r="E108" s="33"/>
      <c r="F108" s="33"/>
      <c r="G108" s="33"/>
    </row>
    <row r="109" ht="20.35" customHeight="1">
      <c r="A109" s="30">
        <v>2017</v>
      </c>
      <c r="B109" s="31">
        <v>25.3166666666667</v>
      </c>
      <c r="C109" s="32">
        <v>25.3482051252341</v>
      </c>
      <c r="D109" s="15">
        <v>25.3188162837902</v>
      </c>
      <c r="E109" t="s" s="18">
        <v>25</v>
      </c>
      <c r="F109" t="s" s="18">
        <v>26</v>
      </c>
      <c r="G109" t="s" s="18">
        <v>26</v>
      </c>
    </row>
    <row r="110" ht="20.35" customHeight="1">
      <c r="A110" s="30">
        <v>2018</v>
      </c>
      <c r="B110" s="14"/>
      <c r="C110" s="16">
        <v>25.4760505663485</v>
      </c>
      <c r="D110" s="16">
        <v>25.4488950289089</v>
      </c>
      <c r="E110" s="32">
        <f>AVERAGE(B56:B109)</f>
        <v>23.9854239618406</v>
      </c>
      <c r="F110" s="32">
        <f>AVERAGE(C57:C112)</f>
        <v>24.0564806268462</v>
      </c>
      <c r="G110" s="34">
        <f>AVERAGE(D57:D112)</f>
        <v>23.9788984197278</v>
      </c>
    </row>
    <row r="111" ht="20.35" customHeight="1">
      <c r="A111" s="30">
        <v>2019</v>
      </c>
      <c r="B111" s="36">
        <v>25.7916666666667</v>
      </c>
      <c r="C111" s="15">
        <v>25.8146350932305</v>
      </c>
      <c r="D111" s="15">
        <v>25.7918177292082</v>
      </c>
      <c r="E111" s="33"/>
      <c r="F111" s="33"/>
      <c r="G111" s="33"/>
    </row>
    <row r="112" ht="20.35" customHeight="1">
      <c r="A112" s="30">
        <v>2020</v>
      </c>
      <c r="B112" s="36"/>
      <c r="C112" s="15">
        <v>24.4700425930708</v>
      </c>
      <c r="D112" s="15">
        <v>24.4677950907855</v>
      </c>
      <c r="E112" s="33"/>
      <c r="F112" s="33"/>
      <c r="G112" s="33"/>
    </row>
    <row r="113" ht="20.35" customHeight="1">
      <c r="A113" s="37"/>
      <c r="B113" s="36"/>
      <c r="C113" s="15"/>
      <c r="D113" s="15">
        <v>23.7666666666667</v>
      </c>
      <c r="E113" s="33"/>
      <c r="F113" s="33"/>
      <c r="G113" s="3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