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tation data" sheetId="1" r:id="rId4"/>
    <sheet name="Charts" sheetId="2" r:id="rId5"/>
  </sheets>
</workbook>
</file>

<file path=xl/sharedStrings.xml><?xml version="1.0" encoding="utf-8"?>
<sst xmlns="http://schemas.openxmlformats.org/spreadsheetml/2006/main" uniqueCount="28">
  <si>
    <t>Location</t>
  </si>
  <si>
    <t>Albany</t>
  </si>
  <si>
    <t>Bridgetown</t>
  </si>
  <si>
    <t>Broome</t>
  </si>
  <si>
    <t>Cape Leeuwin</t>
  </si>
  <si>
    <t>Carnarvon</t>
  </si>
  <si>
    <t>Esperance</t>
  </si>
  <si>
    <t>Geraldton</t>
  </si>
  <si>
    <t>Halls Creek</t>
  </si>
  <si>
    <t>Kalgoorlie</t>
  </si>
  <si>
    <t>Katanning</t>
  </si>
  <si>
    <t>Marble Bar</t>
  </si>
  <si>
    <t>Perth</t>
  </si>
  <si>
    <t>Wandering</t>
  </si>
  <si>
    <t>Collective average</t>
  </si>
  <si>
    <t>v1</t>
  </si>
  <si>
    <t>v2.2</t>
  </si>
  <si>
    <t>Raw</t>
  </si>
  <si>
    <t>-</t>
  </si>
  <si>
    <t>−</t>
  </si>
  <si>
    <t>Max</t>
  </si>
  <si>
    <t>1st decade&gt;final decade</t>
  </si>
  <si>
    <t>Change per decade</t>
  </si>
  <si>
    <t>1910-1963</t>
  </si>
  <si>
    <t>1910-1964</t>
  </si>
  <si>
    <t>1961-90</t>
  </si>
  <si>
    <t>1964-2017</t>
  </si>
  <si>
    <t>1965-2020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</si>
</sst>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5">
    <font>
      <sz val="10"/>
      <color indexed="8"/>
      <name val="Helvetica"/>
    </font>
    <font>
      <sz val="12"/>
      <color indexed="8"/>
      <name val="Helvetica"/>
    </font>
    <font>
      <b val="1"/>
      <sz val="10"/>
      <color indexed="8"/>
      <name val="Helvetica"/>
    </font>
    <font>
      <sz val="8"/>
      <color indexed="8"/>
      <name val="Helvetica"/>
    </font>
    <font>
      <sz val="7"/>
      <color indexed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2" borderId="2" applyNumberFormat="0" applyFont="1" applyFill="1" applyBorder="1" applyAlignment="1" applyProtection="0">
      <alignment vertical="top" wrapText="1"/>
    </xf>
    <xf numFmtId="49" fontId="2" fillId="2" borderId="2" applyNumberFormat="1" applyFont="1" applyFill="1" applyBorder="1" applyAlignment="1" applyProtection="0">
      <alignment horizontal="center" vertical="center" wrapText="1"/>
    </xf>
    <xf numFmtId="49" fontId="2" fillId="2" borderId="2" applyNumberFormat="1" applyFont="1" applyFill="1" applyBorder="1" applyAlignment="1" applyProtection="0">
      <alignment horizontal="center" vertical="top" wrapText="1"/>
    </xf>
    <xf numFmtId="0" fontId="2" fillId="3" borderId="3" applyNumberFormat="1" applyFont="1" applyFill="1" applyBorder="1" applyAlignment="1" applyProtection="0">
      <alignment vertical="top" wrapText="1"/>
    </xf>
    <xf numFmtId="4" fontId="0" borderId="4" applyNumberFormat="1" applyFont="1" applyFill="0" applyBorder="1" applyAlignment="1" applyProtection="0">
      <alignment horizontal="center" vertical="top" wrapText="1"/>
    </xf>
    <xf numFmtId="4" fontId="0" borderId="5" applyNumberFormat="1" applyFont="1" applyFill="0" applyBorder="1" applyAlignment="1" applyProtection="0">
      <alignment horizontal="center" vertical="center" wrapText="1"/>
    </xf>
    <xf numFmtId="4" fontId="0" borderId="5" applyNumberFormat="1" applyFont="1" applyFill="0" applyBorder="1" applyAlignment="1" applyProtection="0">
      <alignment horizontal="center" vertical="top" wrapText="1"/>
    </xf>
    <xf numFmtId="0" fontId="0" borderId="5" applyNumberFormat="0" applyFont="1" applyFill="0" applyBorder="1" applyAlignment="1" applyProtection="0">
      <alignment vertical="top" wrapText="1"/>
    </xf>
    <xf numFmtId="0" fontId="2" fillId="3" borderId="6" applyNumberFormat="1" applyFont="1" applyFill="1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horizontal="center" vertical="top" wrapText="1"/>
    </xf>
    <xf numFmtId="4" fontId="0" borderId="1" applyNumberFormat="1" applyFont="1" applyFill="0" applyBorder="1" applyAlignment="1" applyProtection="0">
      <alignment horizontal="center" vertical="center" wrapText="1"/>
    </xf>
    <xf numFmtId="4" fontId="0" borderId="1" applyNumberFormat="1" applyFont="1" applyFill="0" applyBorder="1" applyAlignment="1" applyProtection="0">
      <alignment horizontal="center" vertical="top" wrapText="1"/>
    </xf>
    <xf numFmtId="0" fontId="0" borderId="1" applyNumberFormat="0" applyFont="1" applyFill="0" applyBorder="1" applyAlignment="1" applyProtection="0">
      <alignment vertical="top" wrapText="1"/>
    </xf>
    <xf numFmtId="49" fontId="0" borderId="1" applyNumberFormat="1" applyFont="1" applyFill="0" applyBorder="1" applyAlignment="1" applyProtection="0">
      <alignment horizontal="center" vertical="center" wrapText="1"/>
    </xf>
    <xf numFmtId="49" fontId="0" borderId="1" applyNumberFormat="1" applyFont="1" applyFill="0" applyBorder="1" applyAlignment="1" applyProtection="0">
      <alignment horizontal="center" vertical="top" wrapText="1"/>
    </xf>
    <xf numFmtId="49" fontId="0" borderId="7" applyNumberFormat="1" applyFont="1" applyFill="0" applyBorder="1" applyAlignment="1" applyProtection="0">
      <alignment horizontal="center" vertical="top" wrapText="1"/>
    </xf>
    <xf numFmtId="2" fontId="0" borderId="7" applyNumberFormat="1" applyFont="1" applyFill="0" applyBorder="1" applyAlignment="1" applyProtection="0">
      <alignment horizontal="center" vertical="top" wrapText="1"/>
    </xf>
    <xf numFmtId="2" fontId="0" borderId="1" applyNumberFormat="1" applyFont="1" applyFill="0" applyBorder="1" applyAlignment="1" applyProtection="0">
      <alignment horizontal="center" vertical="top" wrapText="1"/>
    </xf>
    <xf numFmtId="0" fontId="0" applyNumberFormat="1" applyFont="1" applyFill="0" applyBorder="0" applyAlignment="1" applyProtection="0">
      <alignment vertical="top" wrapText="1"/>
    </xf>
    <xf numFmtId="2" fontId="0" borderId="4" applyNumberFormat="1" applyFont="1" applyFill="0" applyBorder="1" applyAlignment="1" applyProtection="0">
      <alignment horizontal="center" vertical="center" wrapText="1"/>
    </xf>
    <xf numFmtId="2" fontId="0" borderId="5" applyNumberFormat="1" applyFont="1" applyFill="0" applyBorder="1" applyAlignment="1" applyProtection="0">
      <alignment horizontal="center" vertical="center" wrapText="1"/>
    </xf>
    <xf numFmtId="49" fontId="3" borderId="5" applyNumberFormat="1" applyFont="1" applyFill="0" applyBorder="1" applyAlignment="1" applyProtection="0">
      <alignment horizontal="center" vertical="center" wrapText="1"/>
    </xf>
    <xf numFmtId="2" fontId="0" borderId="7" applyNumberFormat="1" applyFont="1" applyFill="0" applyBorder="1" applyAlignment="1" applyProtection="0">
      <alignment horizontal="center" vertical="center" wrapText="1"/>
    </xf>
    <xf numFmtId="2" fontId="0" borderId="1" applyNumberFormat="1" applyFont="1" applyFill="0" applyBorder="1" applyAlignment="1" applyProtection="0">
      <alignment horizontal="center" vertical="center" wrapText="1"/>
    </xf>
    <xf numFmtId="0" fontId="0" borderId="1" applyNumberFormat="0" applyFont="1" applyFill="0" applyBorder="1" applyAlignment="1" applyProtection="0">
      <alignment horizontal="center" vertical="center" wrapText="1"/>
    </xf>
    <xf numFmtId="0" fontId="0" borderId="1" applyNumberFormat="1" applyFont="1" applyFill="0" applyBorder="1" applyAlignment="1" applyProtection="0">
      <alignment horizontal="center" vertical="center" wrapText="1"/>
    </xf>
    <xf numFmtId="4" fontId="0" borderId="7" applyNumberFormat="1" applyFont="1" applyFill="0" applyBorder="1" applyAlignment="1" applyProtection="0">
      <alignment horizontal="center" vertical="center" wrapText="1"/>
    </xf>
    <xf numFmtId="4" fontId="0" borderId="7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b8b8b8"/>
      <rgbColor rgb="ffffffff"/>
      <rgbColor rgb="ff51a7f9"/>
      <rgbColor rgb="ff6fbf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200" u="none">
                <a:solidFill>
                  <a:srgbClr val="000000"/>
                </a:solidFill>
                <a:latin typeface="Helvetica"/>
              </a:defRPr>
            </a:pPr>
            <a:r>
              <a:rPr b="0" i="0" strike="noStrike" sz="1200" u="none">
                <a:solidFill>
                  <a:srgbClr val="000000"/>
                </a:solidFill>
                <a:latin typeface="Helvetica"/>
              </a:rPr>
              <a:t>WA 13 stations 1910-2020 average annual maximum ACORN 2.2 vs RAW</a:t>
            </a:r>
          </a:p>
        </c:rich>
      </c:tx>
      <c:layout>
        <c:manualLayout>
          <c:xMode val="edge"/>
          <c:yMode val="edge"/>
          <c:x val="0.138361"/>
          <c:y val="0"/>
          <c:w val="0.723277"/>
          <c:h val="0.0630665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65273"/>
          <c:y val="0.0630665"/>
          <c:w val="0.93617"/>
          <c:h val="0.871193"/>
        </c:manualLayout>
      </c:layout>
      <c:lineChart>
        <c:grouping val="standard"/>
        <c:varyColors val="0"/>
        <c:ser>
          <c:idx val="0"/>
          <c:order val="0"/>
          <c:tx>
            <c:strRef>
              <c:f>'Charts'!$C$1</c:f>
              <c:strCache>
                <c:ptCount val="1"/>
                <c:pt idx="0">
                  <c:v>v2.2</c:v>
                </c:pt>
              </c:strCache>
            </c:strRef>
          </c:tx>
          <c:spPr>
            <a:solidFill>
              <a:srgbClr val="FFFFFF"/>
            </a:solidFill>
            <a:ln w="12700" cap="flat">
              <a:solidFill>
                <a:srgbClr val="000000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rgbClr val="51A7F9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'Charts'!$A$2:$A$112</c:f>
              <c:strCach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strCache>
            </c:strRef>
          </c:cat>
          <c:val>
            <c:numRef>
              <c:f>'Charts'!$C$2:$C$112</c:f>
              <c:numCache>
                <c:ptCount val="111"/>
                <c:pt idx="0">
                  <c:v>24.874321</c:v>
                </c:pt>
                <c:pt idx="1">
                  <c:v>24.923191</c:v>
                </c:pt>
                <c:pt idx="2">
                  <c:v>25.272039</c:v>
                </c:pt>
                <c:pt idx="3">
                  <c:v>24.640657</c:v>
                </c:pt>
                <c:pt idx="4">
                  <c:v>25.306866</c:v>
                </c:pt>
                <c:pt idx="5">
                  <c:v>25.189127</c:v>
                </c:pt>
                <c:pt idx="6">
                  <c:v>24.823510</c:v>
                </c:pt>
                <c:pt idx="7">
                  <c:v>23.797564</c:v>
                </c:pt>
                <c:pt idx="8">
                  <c:v>25.207436</c:v>
                </c:pt>
                <c:pt idx="9">
                  <c:v>24.920187</c:v>
                </c:pt>
                <c:pt idx="10">
                  <c:v>25.055643</c:v>
                </c:pt>
                <c:pt idx="11">
                  <c:v>25.421582</c:v>
                </c:pt>
                <c:pt idx="12">
                  <c:v>24.109466</c:v>
                </c:pt>
                <c:pt idx="13">
                  <c:v>24.989299</c:v>
                </c:pt>
                <c:pt idx="14">
                  <c:v>25.003288</c:v>
                </c:pt>
                <c:pt idx="15">
                  <c:v>24.561760</c:v>
                </c:pt>
                <c:pt idx="16">
                  <c:v>24.698592</c:v>
                </c:pt>
                <c:pt idx="17">
                  <c:v>24.834592</c:v>
                </c:pt>
                <c:pt idx="18">
                  <c:v>25.104413</c:v>
                </c:pt>
                <c:pt idx="19">
                  <c:v>24.418772</c:v>
                </c:pt>
                <c:pt idx="20">
                  <c:v>25.311417</c:v>
                </c:pt>
                <c:pt idx="21">
                  <c:v>24.731226</c:v>
                </c:pt>
                <c:pt idx="22">
                  <c:v>25.002264</c:v>
                </c:pt>
                <c:pt idx="23">
                  <c:v>25.331619</c:v>
                </c:pt>
                <c:pt idx="24">
                  <c:v>24.984170</c:v>
                </c:pt>
                <c:pt idx="25">
                  <c:v>24.637455</c:v>
                </c:pt>
                <c:pt idx="26">
                  <c:v>25.399828</c:v>
                </c:pt>
                <c:pt idx="27">
                  <c:v>25.128593</c:v>
                </c:pt>
                <c:pt idx="28">
                  <c:v>25.898416</c:v>
                </c:pt>
                <c:pt idx="29">
                  <c:v>24.943684</c:v>
                </c:pt>
                <c:pt idx="30">
                  <c:v>25.524827</c:v>
                </c:pt>
                <c:pt idx="31">
                  <c:v>25.080307</c:v>
                </c:pt>
                <c:pt idx="32">
                  <c:v>24.581082</c:v>
                </c:pt>
                <c:pt idx="33">
                  <c:v>24.433236</c:v>
                </c:pt>
                <c:pt idx="34">
                  <c:v>25.270267</c:v>
                </c:pt>
                <c:pt idx="35">
                  <c:v>25.263397</c:v>
                </c:pt>
                <c:pt idx="36">
                  <c:v>24.822418</c:v>
                </c:pt>
                <c:pt idx="37">
                  <c:v>24.726130</c:v>
                </c:pt>
                <c:pt idx="38">
                  <c:v>25.413577</c:v>
                </c:pt>
                <c:pt idx="39">
                  <c:v>25.344749</c:v>
                </c:pt>
                <c:pt idx="40">
                  <c:v>25.337834</c:v>
                </c:pt>
                <c:pt idx="41">
                  <c:v>24.654159</c:v>
                </c:pt>
                <c:pt idx="42">
                  <c:v>24.933716</c:v>
                </c:pt>
                <c:pt idx="43">
                  <c:v>24.854002</c:v>
                </c:pt>
                <c:pt idx="44">
                  <c:v>25.142475</c:v>
                </c:pt>
                <c:pt idx="45">
                  <c:v>24.392268</c:v>
                </c:pt>
                <c:pt idx="46">
                  <c:v>24.789182</c:v>
                </c:pt>
                <c:pt idx="47">
                  <c:v>25.556214</c:v>
                </c:pt>
                <c:pt idx="48">
                  <c:v>25.462792</c:v>
                </c:pt>
                <c:pt idx="49">
                  <c:v>24.612940</c:v>
                </c:pt>
                <c:pt idx="50">
                  <c:v>24.349300</c:v>
                </c:pt>
                <c:pt idx="51">
                  <c:v>26.079283</c:v>
                </c:pt>
                <c:pt idx="52">
                  <c:v>25.581204</c:v>
                </c:pt>
                <c:pt idx="53">
                  <c:v>25.199165</c:v>
                </c:pt>
                <c:pt idx="54">
                  <c:v>24.796682</c:v>
                </c:pt>
                <c:pt idx="55">
                  <c:v>25.388837</c:v>
                </c:pt>
                <c:pt idx="56">
                  <c:v>24.889000</c:v>
                </c:pt>
                <c:pt idx="57">
                  <c:v>25.400850</c:v>
                </c:pt>
                <c:pt idx="58">
                  <c:v>24.247450</c:v>
                </c:pt>
                <c:pt idx="59">
                  <c:v>25.596937</c:v>
                </c:pt>
                <c:pt idx="60">
                  <c:v>25.454473</c:v>
                </c:pt>
                <c:pt idx="61">
                  <c:v>24.616243</c:v>
                </c:pt>
                <c:pt idx="62">
                  <c:v>26.113193</c:v>
                </c:pt>
                <c:pt idx="63">
                  <c:v>25.006265</c:v>
                </c:pt>
                <c:pt idx="64">
                  <c:v>24.905480</c:v>
                </c:pt>
                <c:pt idx="65">
                  <c:v>25.406730</c:v>
                </c:pt>
                <c:pt idx="66">
                  <c:v>24.988258</c:v>
                </c:pt>
                <c:pt idx="67">
                  <c:v>25.747695</c:v>
                </c:pt>
                <c:pt idx="68">
                  <c:v>25.463214</c:v>
                </c:pt>
                <c:pt idx="69">
                  <c:v>24.689277</c:v>
                </c:pt>
                <c:pt idx="70">
                  <c:v>25.411145</c:v>
                </c:pt>
                <c:pt idx="71">
                  <c:v>25.151877</c:v>
                </c:pt>
                <c:pt idx="72">
                  <c:v>25.371325</c:v>
                </c:pt>
                <c:pt idx="73">
                  <c:v>25.787221</c:v>
                </c:pt>
                <c:pt idx="74">
                  <c:v>24.299881</c:v>
                </c:pt>
                <c:pt idx="75">
                  <c:v>25.721424</c:v>
                </c:pt>
                <c:pt idx="76">
                  <c:v>24.805236</c:v>
                </c:pt>
                <c:pt idx="77">
                  <c:v>25.725042</c:v>
                </c:pt>
                <c:pt idx="78">
                  <c:v>25.839681</c:v>
                </c:pt>
                <c:pt idx="79">
                  <c:v>25.713945</c:v>
                </c:pt>
                <c:pt idx="80">
                  <c:v>25.121974</c:v>
                </c:pt>
                <c:pt idx="81">
                  <c:v>25.641788</c:v>
                </c:pt>
                <c:pt idx="82">
                  <c:v>24.956617</c:v>
                </c:pt>
                <c:pt idx="83">
                  <c:v>24.895634</c:v>
                </c:pt>
                <c:pt idx="84">
                  <c:v>26.282066</c:v>
                </c:pt>
                <c:pt idx="85">
                  <c:v>25.370199</c:v>
                </c:pt>
                <c:pt idx="86">
                  <c:v>25.149859</c:v>
                </c:pt>
                <c:pt idx="87">
                  <c:v>24.795957</c:v>
                </c:pt>
                <c:pt idx="88">
                  <c:v>25.861413</c:v>
                </c:pt>
                <c:pt idx="89">
                  <c:v>25.738972</c:v>
                </c:pt>
                <c:pt idx="90">
                  <c:v>25.442317</c:v>
                </c:pt>
                <c:pt idx="91">
                  <c:v>25.311694</c:v>
                </c:pt>
                <c:pt idx="92">
                  <c:v>26.028231</c:v>
                </c:pt>
                <c:pt idx="93">
                  <c:v>25.870215</c:v>
                </c:pt>
                <c:pt idx="94">
                  <c:v>25.653911</c:v>
                </c:pt>
                <c:pt idx="95">
                  <c:v>25.550510</c:v>
                </c:pt>
                <c:pt idx="96">
                  <c:v>25.920103</c:v>
                </c:pt>
                <c:pt idx="97">
                  <c:v>25.862629</c:v>
                </c:pt>
                <c:pt idx="98">
                  <c:v>25.693963</c:v>
                </c:pt>
                <c:pt idx="99">
                  <c:v>26.132138</c:v>
                </c:pt>
                <c:pt idx="100">
                  <c:v>25.572572</c:v>
                </c:pt>
                <c:pt idx="101">
                  <c:v>25.356236</c:v>
                </c:pt>
                <c:pt idx="102">
                  <c:v>26.769529</c:v>
                </c:pt>
                <c:pt idx="103">
                  <c:v>26.459637</c:v>
                </c:pt>
                <c:pt idx="104">
                  <c:v>26.561185</c:v>
                </c:pt>
                <c:pt idx="105">
                  <c:v>26.705657</c:v>
                </c:pt>
                <c:pt idx="106">
                  <c:v>25.660088</c:v>
                </c:pt>
                <c:pt idx="107">
                  <c:v>26.100366</c:v>
                </c:pt>
                <c:pt idx="108">
                  <c:v>26.103698</c:v>
                </c:pt>
                <c:pt idx="109">
                  <c:v>27.012378</c:v>
                </c:pt>
                <c:pt idx="110">
                  <c:v>25.685640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'Charts'!$D$1</c:f>
              <c:strCache>
                <c:ptCount val="1"/>
                <c:pt idx="0">
                  <c:v>Raw</c:v>
                </c:pt>
              </c:strCache>
            </c:strRef>
          </c:tx>
          <c:spPr>
            <a:solidFill>
              <a:srgbClr val="FFFFFF"/>
            </a:solidFill>
            <a:ln w="12700" cap="flat">
              <a:solidFill>
                <a:schemeClr val="accent5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rgbClr val="70BF4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'Charts'!$A$2:$A$112</c:f>
              <c:strCach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strCache>
            </c:strRef>
          </c:cat>
          <c:val>
            <c:numRef>
              <c:f>'Charts'!$D$2:$D$112</c:f>
              <c:numCache>
                <c:ptCount val="111"/>
                <c:pt idx="0">
                  <c:v>25.341186</c:v>
                </c:pt>
                <c:pt idx="1">
                  <c:v>25.356857</c:v>
                </c:pt>
                <c:pt idx="2">
                  <c:v>25.705430</c:v>
                </c:pt>
                <c:pt idx="3">
                  <c:v>25.091190</c:v>
                </c:pt>
                <c:pt idx="4">
                  <c:v>25.645685</c:v>
                </c:pt>
                <c:pt idx="5">
                  <c:v>25.532592</c:v>
                </c:pt>
                <c:pt idx="6">
                  <c:v>25.212028</c:v>
                </c:pt>
                <c:pt idx="7">
                  <c:v>24.264144</c:v>
                </c:pt>
                <c:pt idx="8">
                  <c:v>25.564908</c:v>
                </c:pt>
                <c:pt idx="9">
                  <c:v>25.329874</c:v>
                </c:pt>
                <c:pt idx="10">
                  <c:v>25.379060</c:v>
                </c:pt>
                <c:pt idx="11">
                  <c:v>25.764317</c:v>
                </c:pt>
                <c:pt idx="12">
                  <c:v>24.423227</c:v>
                </c:pt>
                <c:pt idx="13">
                  <c:v>25.399701</c:v>
                </c:pt>
                <c:pt idx="14">
                  <c:v>25.381450</c:v>
                </c:pt>
                <c:pt idx="15">
                  <c:v>24.877833</c:v>
                </c:pt>
                <c:pt idx="16">
                  <c:v>24.993959</c:v>
                </c:pt>
                <c:pt idx="17">
                  <c:v>25.212574</c:v>
                </c:pt>
                <c:pt idx="18">
                  <c:v>25.476846</c:v>
                </c:pt>
                <c:pt idx="19">
                  <c:v>24.886226</c:v>
                </c:pt>
                <c:pt idx="20">
                  <c:v>25.721945</c:v>
                </c:pt>
                <c:pt idx="21">
                  <c:v>25.163479</c:v>
                </c:pt>
                <c:pt idx="22">
                  <c:v>25.412503</c:v>
                </c:pt>
                <c:pt idx="23">
                  <c:v>25.755981</c:v>
                </c:pt>
                <c:pt idx="24">
                  <c:v>25.401813</c:v>
                </c:pt>
                <c:pt idx="25">
                  <c:v>25.070990</c:v>
                </c:pt>
                <c:pt idx="26">
                  <c:v>25.757467</c:v>
                </c:pt>
                <c:pt idx="27">
                  <c:v>25.422644</c:v>
                </c:pt>
                <c:pt idx="28">
                  <c:v>26.172677</c:v>
                </c:pt>
                <c:pt idx="29">
                  <c:v>25.255820</c:v>
                </c:pt>
                <c:pt idx="30">
                  <c:v>25.815724</c:v>
                </c:pt>
                <c:pt idx="31">
                  <c:v>25.379465</c:v>
                </c:pt>
                <c:pt idx="32">
                  <c:v>24.308270</c:v>
                </c:pt>
                <c:pt idx="33">
                  <c:v>24.096317</c:v>
                </c:pt>
                <c:pt idx="34">
                  <c:v>25.534880</c:v>
                </c:pt>
                <c:pt idx="35">
                  <c:v>25.531050</c:v>
                </c:pt>
                <c:pt idx="36">
                  <c:v>25.094967</c:v>
                </c:pt>
                <c:pt idx="37">
                  <c:v>24.980005</c:v>
                </c:pt>
                <c:pt idx="38">
                  <c:v>25.734777</c:v>
                </c:pt>
                <c:pt idx="39">
                  <c:v>25.660906</c:v>
                </c:pt>
                <c:pt idx="40">
                  <c:v>25.666743</c:v>
                </c:pt>
                <c:pt idx="41">
                  <c:v>25.003723</c:v>
                </c:pt>
                <c:pt idx="42">
                  <c:v>25.273188</c:v>
                </c:pt>
                <c:pt idx="43">
                  <c:v>25.179859</c:v>
                </c:pt>
                <c:pt idx="44">
                  <c:v>25.466910</c:v>
                </c:pt>
                <c:pt idx="45">
                  <c:v>24.710923</c:v>
                </c:pt>
                <c:pt idx="46">
                  <c:v>25.069729</c:v>
                </c:pt>
                <c:pt idx="47">
                  <c:v>25.801014</c:v>
                </c:pt>
                <c:pt idx="48">
                  <c:v>25.738248</c:v>
                </c:pt>
                <c:pt idx="49">
                  <c:v>24.889793</c:v>
                </c:pt>
                <c:pt idx="50">
                  <c:v>24.630893</c:v>
                </c:pt>
                <c:pt idx="51">
                  <c:v>26.271889</c:v>
                </c:pt>
                <c:pt idx="52">
                  <c:v>25.844706</c:v>
                </c:pt>
                <c:pt idx="53">
                  <c:v>25.423451</c:v>
                </c:pt>
                <c:pt idx="54">
                  <c:v>25.070210</c:v>
                </c:pt>
                <c:pt idx="55">
                  <c:v>26.078734</c:v>
                </c:pt>
                <c:pt idx="56">
                  <c:v>25.139353</c:v>
                </c:pt>
                <c:pt idx="57">
                  <c:v>25.651294</c:v>
                </c:pt>
                <c:pt idx="58">
                  <c:v>24.495404</c:v>
                </c:pt>
                <c:pt idx="59">
                  <c:v>26.149304</c:v>
                </c:pt>
                <c:pt idx="60">
                  <c:v>25.710292</c:v>
                </c:pt>
                <c:pt idx="61">
                  <c:v>24.821608</c:v>
                </c:pt>
                <c:pt idx="62">
                  <c:v>26.367520</c:v>
                </c:pt>
                <c:pt idx="63">
                  <c:v>25.297887</c:v>
                </c:pt>
                <c:pt idx="64">
                  <c:v>25.188713</c:v>
                </c:pt>
                <c:pt idx="65">
                  <c:v>25.662207</c:v>
                </c:pt>
                <c:pt idx="66">
                  <c:v>25.262747</c:v>
                </c:pt>
                <c:pt idx="67">
                  <c:v>26.042832</c:v>
                </c:pt>
                <c:pt idx="68">
                  <c:v>25.781228</c:v>
                </c:pt>
                <c:pt idx="69">
                  <c:v>24.972294</c:v>
                </c:pt>
                <c:pt idx="70">
                  <c:v>25.753109</c:v>
                </c:pt>
                <c:pt idx="71">
                  <c:v>25.440928</c:v>
                </c:pt>
                <c:pt idx="72">
                  <c:v>25.612380</c:v>
                </c:pt>
                <c:pt idx="73">
                  <c:v>26.038246</c:v>
                </c:pt>
                <c:pt idx="74">
                  <c:v>24.570531</c:v>
                </c:pt>
                <c:pt idx="75">
                  <c:v>26.013777</c:v>
                </c:pt>
                <c:pt idx="76">
                  <c:v>25.085430</c:v>
                </c:pt>
                <c:pt idx="77">
                  <c:v>25.735277</c:v>
                </c:pt>
                <c:pt idx="78">
                  <c:v>26.183309</c:v>
                </c:pt>
                <c:pt idx="79">
                  <c:v>25.772388</c:v>
                </c:pt>
                <c:pt idx="80">
                  <c:v>25.395150</c:v>
                </c:pt>
                <c:pt idx="81">
                  <c:v>25.916494</c:v>
                </c:pt>
                <c:pt idx="82">
                  <c:v>25.225525</c:v>
                </c:pt>
                <c:pt idx="83">
                  <c:v>25.141205</c:v>
                </c:pt>
                <c:pt idx="84">
                  <c:v>26.538140</c:v>
                </c:pt>
                <c:pt idx="85">
                  <c:v>25.615614</c:v>
                </c:pt>
                <c:pt idx="86">
                  <c:v>25.336737</c:v>
                </c:pt>
                <c:pt idx="87">
                  <c:v>25.191557</c:v>
                </c:pt>
                <c:pt idx="88">
                  <c:v>26.037311</c:v>
                </c:pt>
                <c:pt idx="89">
                  <c:v>26.121363</c:v>
                </c:pt>
                <c:pt idx="90">
                  <c:v>25.587986</c:v>
                </c:pt>
                <c:pt idx="91">
                  <c:v>25.430958</c:v>
                </c:pt>
                <c:pt idx="92">
                  <c:v>26.170642</c:v>
                </c:pt>
                <c:pt idx="93">
                  <c:v>25.976442</c:v>
                </c:pt>
                <c:pt idx="94">
                  <c:v>25.763576</c:v>
                </c:pt>
                <c:pt idx="95">
                  <c:v>25.674418</c:v>
                </c:pt>
                <c:pt idx="96">
                  <c:v>26.063378</c:v>
                </c:pt>
                <c:pt idx="97">
                  <c:v>26.009392</c:v>
                </c:pt>
                <c:pt idx="98">
                  <c:v>25.813761</c:v>
                </c:pt>
                <c:pt idx="99">
                  <c:v>26.268814</c:v>
                </c:pt>
                <c:pt idx="100">
                  <c:v>25.640052</c:v>
                </c:pt>
                <c:pt idx="101">
                  <c:v>25.451758</c:v>
                </c:pt>
                <c:pt idx="102">
                  <c:v>27.208320</c:v>
                </c:pt>
                <c:pt idx="103">
                  <c:v>26.441367</c:v>
                </c:pt>
                <c:pt idx="104">
                  <c:v>26.561175</c:v>
                </c:pt>
                <c:pt idx="105">
                  <c:v>26.707624</c:v>
                </c:pt>
                <c:pt idx="106">
                  <c:v>25.665234</c:v>
                </c:pt>
                <c:pt idx="107">
                  <c:v>26.119538</c:v>
                </c:pt>
                <c:pt idx="108">
                  <c:v>26.107073</c:v>
                </c:pt>
                <c:pt idx="109">
                  <c:v>27.010844</c:v>
                </c:pt>
                <c:pt idx="110">
                  <c:v>25.692567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7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3"/>
        <c:crosses val="autoZero"/>
        <c:auto val="1"/>
        <c:lblAlgn val="ctr"/>
        <c:tickLblSkip val="2"/>
        <c:noMultiLvlLbl val="1"/>
      </c:catAx>
      <c:valAx>
        <c:axId val="2094734553"/>
        <c:scaling>
          <c:orientation val="minMax"/>
          <c:max val="28"/>
          <c:min val="23"/>
        </c:scaling>
        <c:delete val="0"/>
        <c:axPos val="l"/>
        <c:majorGridlines>
          <c:spPr>
            <a:ln w="3175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.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2"/>
        <c:crosses val="autoZero"/>
        <c:crossBetween val="midCat"/>
        <c:majorUnit val="0.5"/>
        <c:minorUnit val="0.25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568718"/>
          <c:y val="0.0839065"/>
          <c:w val="0.916532"/>
          <c:h val="0.0593999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445281</xdr:colOff>
      <xdr:row>0</xdr:row>
      <xdr:rowOff>184784</xdr:rowOff>
    </xdr:from>
    <xdr:to>
      <xdr:col>12</xdr:col>
      <xdr:colOff>1178718</xdr:colOff>
      <xdr:row>17</xdr:row>
      <xdr:rowOff>216381</xdr:rowOff>
    </xdr:to>
    <xdr:graphicFrame>
      <xdr:nvGraphicFramePr>
        <xdr:cNvPr id="2" name="2D Line Graph"/>
        <xdr:cNvGraphicFramePr/>
      </xdr:nvGraphicFramePr>
      <xdr:xfrm>
        <a:off x="9157481" y="184784"/>
        <a:ext cx="6956438" cy="443024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_rels/theme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S114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8" customHeight="1" outlineLevelRow="0" outlineLevelCol="0"/>
  <cols>
    <col min="1" max="45" width="16.3516" style="1" customWidth="1"/>
    <col min="46" max="16384" width="16.3516" style="1" customWidth="1"/>
  </cols>
  <sheetData>
    <row r="1" ht="20.35" customHeight="1">
      <c r="A1" t="s" s="2">
        <v>0</v>
      </c>
      <c r="B1" t="s" s="2">
        <v>1</v>
      </c>
      <c r="C1" s="3"/>
      <c r="D1" s="3"/>
      <c r="E1" t="s" s="2">
        <v>2</v>
      </c>
      <c r="F1" s="3"/>
      <c r="G1" s="3"/>
      <c r="H1" t="s" s="2">
        <v>3</v>
      </c>
      <c r="I1" s="3"/>
      <c r="J1" s="3"/>
      <c r="K1" t="s" s="2">
        <v>4</v>
      </c>
      <c r="L1" s="3"/>
      <c r="M1" s="3"/>
      <c r="N1" t="s" s="2">
        <v>5</v>
      </c>
      <c r="O1" s="3"/>
      <c r="P1" s="3"/>
      <c r="Q1" t="s" s="2">
        <v>6</v>
      </c>
      <c r="R1" s="3"/>
      <c r="S1" s="3"/>
      <c r="T1" t="s" s="2">
        <v>7</v>
      </c>
      <c r="U1" s="3"/>
      <c r="V1" s="3"/>
      <c r="W1" t="s" s="2">
        <v>8</v>
      </c>
      <c r="X1" s="3"/>
      <c r="Y1" s="3"/>
      <c r="Z1" t="s" s="2">
        <v>9</v>
      </c>
      <c r="AA1" s="3"/>
      <c r="AB1" s="3"/>
      <c r="AC1" t="s" s="2">
        <v>10</v>
      </c>
      <c r="AD1" s="3"/>
      <c r="AE1" s="3"/>
      <c r="AF1" t="s" s="2">
        <v>11</v>
      </c>
      <c r="AG1" s="3"/>
      <c r="AH1" s="3"/>
      <c r="AI1" t="s" s="2">
        <v>12</v>
      </c>
      <c r="AJ1" s="3"/>
      <c r="AK1" s="3"/>
      <c r="AL1" t="s" s="2">
        <v>13</v>
      </c>
      <c r="AM1" s="3"/>
      <c r="AN1" s="3"/>
      <c r="AO1" s="3"/>
      <c r="AP1" t="s" s="2">
        <v>14</v>
      </c>
      <c r="AQ1" s="3"/>
      <c r="AR1" s="3"/>
      <c r="AS1" s="3"/>
    </row>
    <row r="2" ht="20.55" customHeight="1">
      <c r="A2" s="4"/>
      <c r="B2" t="s" s="5">
        <v>15</v>
      </c>
      <c r="C2" t="s" s="5">
        <v>16</v>
      </c>
      <c r="D2" t="s" s="6">
        <v>17</v>
      </c>
      <c r="E2" t="s" s="5">
        <v>15</v>
      </c>
      <c r="F2" t="s" s="5">
        <v>16</v>
      </c>
      <c r="G2" t="s" s="6">
        <v>17</v>
      </c>
      <c r="H2" t="s" s="5">
        <v>15</v>
      </c>
      <c r="I2" t="s" s="5">
        <v>16</v>
      </c>
      <c r="J2" t="s" s="6">
        <v>17</v>
      </c>
      <c r="K2" t="s" s="5">
        <v>15</v>
      </c>
      <c r="L2" t="s" s="5">
        <v>16</v>
      </c>
      <c r="M2" t="s" s="6">
        <v>17</v>
      </c>
      <c r="N2" t="s" s="5">
        <v>15</v>
      </c>
      <c r="O2" t="s" s="5">
        <v>16</v>
      </c>
      <c r="P2" t="s" s="6">
        <v>17</v>
      </c>
      <c r="Q2" t="s" s="5">
        <v>15</v>
      </c>
      <c r="R2" t="s" s="5">
        <v>16</v>
      </c>
      <c r="S2" t="s" s="6">
        <v>17</v>
      </c>
      <c r="T2" t="s" s="5">
        <v>15</v>
      </c>
      <c r="U2" t="s" s="5">
        <v>16</v>
      </c>
      <c r="V2" t="s" s="6">
        <v>17</v>
      </c>
      <c r="W2" t="s" s="5">
        <v>15</v>
      </c>
      <c r="X2" t="s" s="5">
        <v>16</v>
      </c>
      <c r="Y2" t="s" s="6">
        <v>17</v>
      </c>
      <c r="Z2" t="s" s="5">
        <v>15</v>
      </c>
      <c r="AA2" t="s" s="5">
        <v>16</v>
      </c>
      <c r="AB2" t="s" s="6">
        <v>17</v>
      </c>
      <c r="AC2" t="s" s="5">
        <v>15</v>
      </c>
      <c r="AD2" t="s" s="5">
        <v>16</v>
      </c>
      <c r="AE2" t="s" s="6">
        <v>17</v>
      </c>
      <c r="AF2" t="s" s="5">
        <v>15</v>
      </c>
      <c r="AG2" t="s" s="5">
        <v>16</v>
      </c>
      <c r="AH2" t="s" s="6">
        <v>17</v>
      </c>
      <c r="AI2" t="s" s="5">
        <v>15</v>
      </c>
      <c r="AJ2" t="s" s="5">
        <v>16</v>
      </c>
      <c r="AK2" t="s" s="6">
        <v>17</v>
      </c>
      <c r="AL2" t="s" s="5">
        <v>15</v>
      </c>
      <c r="AM2" t="s" s="5">
        <v>16</v>
      </c>
      <c r="AN2" t="s" s="6">
        <v>17</v>
      </c>
      <c r="AO2" s="4"/>
      <c r="AP2" t="s" s="5">
        <v>15</v>
      </c>
      <c r="AQ2" t="s" s="5">
        <v>16</v>
      </c>
      <c r="AR2" t="s" s="6">
        <v>17</v>
      </c>
      <c r="AS2" s="4"/>
    </row>
    <row r="3" ht="20.55" customHeight="1">
      <c r="A3" s="7">
        <v>1910</v>
      </c>
      <c r="B3" s="8">
        <v>20.32</v>
      </c>
      <c r="C3" s="9">
        <v>19.8832359486392</v>
      </c>
      <c r="D3" s="10">
        <v>20.2153890026739</v>
      </c>
      <c r="E3" s="10">
        <v>21.62</v>
      </c>
      <c r="F3" s="9">
        <v>20.8437736815156</v>
      </c>
      <c r="G3" s="10">
        <v>22.0323425499232</v>
      </c>
      <c r="H3" s="10">
        <v>32.2</v>
      </c>
      <c r="I3" s="9">
        <v>31.9631093189964</v>
      </c>
      <c r="J3" s="10">
        <v>32.4608000512033</v>
      </c>
      <c r="K3" s="10">
        <v>19.31</v>
      </c>
      <c r="L3" s="9">
        <v>19.5371776841994</v>
      </c>
      <c r="M3" s="10">
        <v>20.0106467969506</v>
      </c>
      <c r="N3" s="10">
        <v>27.38</v>
      </c>
      <c r="O3" s="9">
        <v>27.7271322324629</v>
      </c>
      <c r="P3" s="10">
        <v>26.8230041227466</v>
      </c>
      <c r="Q3" s="10">
        <v>21.54</v>
      </c>
      <c r="R3" s="9">
        <v>21.273509984639</v>
      </c>
      <c r="S3" s="10">
        <v>21.0888675909741</v>
      </c>
      <c r="T3" s="10">
        <v>25.3</v>
      </c>
      <c r="U3" s="9">
        <v>24.9145615719406</v>
      </c>
      <c r="V3" s="10">
        <v>24.6926654174833</v>
      </c>
      <c r="W3" s="10">
        <v>32.66</v>
      </c>
      <c r="X3" s="9">
        <v>31.4587278413405</v>
      </c>
      <c r="Y3" s="10">
        <v>33.2654644048943</v>
      </c>
      <c r="Z3" s="10">
        <v>24.32</v>
      </c>
      <c r="AA3" s="9">
        <v>23.995462749616</v>
      </c>
      <c r="AB3" s="10">
        <v>25.5624606043752</v>
      </c>
      <c r="AC3" s="10">
        <v>21.61</v>
      </c>
      <c r="AD3" s="9">
        <v>21.4599832485831</v>
      </c>
      <c r="AE3" s="10">
        <v>21.9496588581669</v>
      </c>
      <c r="AF3" s="10">
        <v>34.9</v>
      </c>
      <c r="AG3" s="9">
        <v>34.7575627240144</v>
      </c>
      <c r="AH3" s="10">
        <v>35.723390937020</v>
      </c>
      <c r="AI3" s="10">
        <v>23.95</v>
      </c>
      <c r="AJ3" s="9">
        <v>23.4773931131592</v>
      </c>
      <c r="AK3" s="10">
        <v>22.793767281106</v>
      </c>
      <c r="AL3" s="10">
        <v>22.56</v>
      </c>
      <c r="AM3" s="9">
        <v>22.0745430107527</v>
      </c>
      <c r="AN3" s="10">
        <v>22.8169598054276</v>
      </c>
      <c r="AO3" s="11"/>
      <c r="AP3" s="10">
        <f>AVERAGE(B3,E3,H3,K3,N3,Q3,T3,W3,Z3,AC3,AF3,AI3,AL3)</f>
        <v>25.2053846153846</v>
      </c>
      <c r="AQ3" s="10">
        <f>AVERAGE(C3,F3,I3,L3,O3,R3,U3,X3,AA3,AD3,AG3,AJ3,AM3)</f>
        <v>24.8743210084507</v>
      </c>
      <c r="AR3" s="10">
        <f>AVERAGE(D3,G3,J3,M3,P3,S3,V3,Y3,AB3,AE3,AH3,AK3,AN3)</f>
        <v>25.3411859556112</v>
      </c>
      <c r="AS3" s="11"/>
    </row>
    <row r="4" ht="20.35" customHeight="1">
      <c r="A4" s="12">
        <v>1911</v>
      </c>
      <c r="B4" s="13">
        <v>19.98</v>
      </c>
      <c r="C4" s="14">
        <v>19.5352016129032</v>
      </c>
      <c r="D4" s="15">
        <v>19.9608301331285</v>
      </c>
      <c r="E4" s="15">
        <v>21.97</v>
      </c>
      <c r="F4" s="14">
        <v>21.260079696135</v>
      </c>
      <c r="G4" s="15">
        <v>22.385475594576</v>
      </c>
      <c r="H4" s="15">
        <v>31.42</v>
      </c>
      <c r="I4" s="14">
        <v>31.1684600614439</v>
      </c>
      <c r="J4" s="15">
        <v>31.6790949820788</v>
      </c>
      <c r="K4" s="15">
        <v>19.27</v>
      </c>
      <c r="L4" s="14">
        <v>19.4823631734653</v>
      </c>
      <c r="M4" s="15">
        <v>19.8551974517881</v>
      </c>
      <c r="N4" s="15">
        <v>27.27</v>
      </c>
      <c r="O4" s="14">
        <v>27.4665942758268</v>
      </c>
      <c r="P4" s="15">
        <v>26.582022419090</v>
      </c>
      <c r="Q4" s="15">
        <v>21.2</v>
      </c>
      <c r="R4" s="14">
        <v>21.0349289554531</v>
      </c>
      <c r="S4" s="15">
        <v>20.820000640041</v>
      </c>
      <c r="T4" s="15">
        <v>25</v>
      </c>
      <c r="U4" s="14">
        <v>24.7122958269329</v>
      </c>
      <c r="V4" s="15">
        <v>24.3824852790579</v>
      </c>
      <c r="W4" s="15">
        <v>33.42</v>
      </c>
      <c r="X4" s="14">
        <v>32.2375025601638</v>
      </c>
      <c r="Y4" s="15">
        <v>33.992363031234</v>
      </c>
      <c r="Z4" s="15">
        <v>25.14</v>
      </c>
      <c r="AA4" s="14">
        <v>24.8338709677419</v>
      </c>
      <c r="AB4" s="15">
        <v>26.2578072196621</v>
      </c>
      <c r="AC4" s="15">
        <v>22.1</v>
      </c>
      <c r="AD4" s="14">
        <v>21.980154249872</v>
      </c>
      <c r="AE4" s="15">
        <v>22.3990783410138</v>
      </c>
      <c r="AF4" s="15">
        <v>35.16</v>
      </c>
      <c r="AG4" s="14">
        <v>34.941712749616</v>
      </c>
      <c r="AH4" s="15">
        <v>35.9112147977471</v>
      </c>
      <c r="AI4" s="15">
        <v>23.63</v>
      </c>
      <c r="AJ4" s="14">
        <v>23.1376420890937</v>
      </c>
      <c r="AK4" s="15">
        <v>22.4373547107015</v>
      </c>
      <c r="AL4" s="15">
        <v>22.73</v>
      </c>
      <c r="AM4" s="14">
        <v>22.2106790834613</v>
      </c>
      <c r="AN4" s="15">
        <v>22.976215437788</v>
      </c>
      <c r="AO4" s="16"/>
      <c r="AP4" s="15">
        <f>AVERAGE(B4,E4,H4,K4,N4,Q4,T4,W4,Z4,AC4,AF4,AI4,AL4)</f>
        <v>25.2530769230769</v>
      </c>
      <c r="AQ4" s="15">
        <f>AVERAGE(C4,F4,I4,L4,O4,R4,U4,X4,AA4,AD4,AG4,AJ4,AM4)</f>
        <v>24.9231911770853</v>
      </c>
      <c r="AR4" s="15">
        <f>AVERAGE(D4,G4,J4,M4,P4,S4,V4,Y4,AB4,AE4,AH4,AK4,AN4)</f>
        <v>25.3568569259928</v>
      </c>
      <c r="AS4" s="16"/>
    </row>
    <row r="5" ht="20.35" customHeight="1">
      <c r="A5" s="12">
        <v>1912</v>
      </c>
      <c r="B5" s="13">
        <v>19.89</v>
      </c>
      <c r="C5" s="14">
        <v>19.4953392217102</v>
      </c>
      <c r="D5" s="15">
        <v>19.8724551971326</v>
      </c>
      <c r="E5" s="15">
        <v>22.79</v>
      </c>
      <c r="F5" s="14">
        <v>22.0275672043011</v>
      </c>
      <c r="G5" s="15">
        <v>23.1805166013384</v>
      </c>
      <c r="H5" s="15">
        <v>31.83</v>
      </c>
      <c r="I5" s="14">
        <v>31.5788128072027</v>
      </c>
      <c r="J5" s="15">
        <v>32.082263557588</v>
      </c>
      <c r="K5" s="15">
        <v>19.25</v>
      </c>
      <c r="L5" s="14">
        <v>19.4395862686936</v>
      </c>
      <c r="M5" s="15">
        <v>19.8267238289458</v>
      </c>
      <c r="N5" s="15">
        <v>27.44</v>
      </c>
      <c r="O5" s="14">
        <v>27.6140143369176</v>
      </c>
      <c r="P5" s="15">
        <v>26.750323507601</v>
      </c>
      <c r="Q5" s="15">
        <v>21.9</v>
      </c>
      <c r="R5" s="14">
        <v>21.7369862690369</v>
      </c>
      <c r="S5" s="15">
        <v>21.5183393131075</v>
      </c>
      <c r="T5" s="15">
        <v>25.03</v>
      </c>
      <c r="U5" s="14">
        <v>24.6813039179335</v>
      </c>
      <c r="V5" s="15">
        <v>24.4356912000989</v>
      </c>
      <c r="W5" s="15">
        <v>33.63</v>
      </c>
      <c r="X5" s="14">
        <v>32.4316277345198</v>
      </c>
      <c r="Y5" s="15">
        <v>34.1931806945989</v>
      </c>
      <c r="Z5" s="15">
        <v>25.72</v>
      </c>
      <c r="AA5" s="14">
        <v>25.4452635644543</v>
      </c>
      <c r="AB5" s="15">
        <v>26.8630734767025</v>
      </c>
      <c r="AC5" s="15">
        <v>22.62</v>
      </c>
      <c r="AD5" s="14">
        <v>22.4559511008705</v>
      </c>
      <c r="AE5" s="15">
        <v>22.8717741935484</v>
      </c>
      <c r="AF5" s="15">
        <v>35.27</v>
      </c>
      <c r="AG5" s="14">
        <v>35.0308268446422</v>
      </c>
      <c r="AH5" s="15">
        <v>35.9435307749351</v>
      </c>
      <c r="AI5" s="15">
        <v>24.28</v>
      </c>
      <c r="AJ5" s="14">
        <v>23.7895498084291</v>
      </c>
      <c r="AK5" s="15">
        <v>23.0818362995921</v>
      </c>
      <c r="AL5" s="15">
        <v>23.33</v>
      </c>
      <c r="AM5" s="14">
        <v>22.8096716258806</v>
      </c>
      <c r="AN5" s="15">
        <v>23.550881596836</v>
      </c>
      <c r="AO5" s="16"/>
      <c r="AP5" s="15">
        <f>AVERAGE(B5,E5,H5,K5,N5,Q5,T5,W5,Z5,AC5,AF5,AI5,AL5)</f>
        <v>25.6138461538462</v>
      </c>
      <c r="AQ5" s="15">
        <f>AVERAGE(C5,F5,I5,L5,O5,R5,U5,X5,AA5,AD5,AG5,AJ5,AM5)</f>
        <v>25.2720385157379</v>
      </c>
      <c r="AR5" s="15">
        <f>AVERAGE(D5,G5,J5,M5,P5,S5,V5,Y5,AB5,AE5,AH5,AK5,AN5)</f>
        <v>25.7054300186173</v>
      </c>
      <c r="AS5" s="16"/>
    </row>
    <row r="6" ht="20.35" customHeight="1">
      <c r="A6" s="12">
        <v>1913</v>
      </c>
      <c r="B6" s="13">
        <v>19.44</v>
      </c>
      <c r="C6" s="14">
        <v>19.0832058106891</v>
      </c>
      <c r="D6" s="15">
        <v>19.5287821124</v>
      </c>
      <c r="E6" s="15">
        <v>21.68</v>
      </c>
      <c r="F6" s="14">
        <v>20.8034799689249</v>
      </c>
      <c r="G6" s="15">
        <v>22.0709271765807</v>
      </c>
      <c r="H6" s="15">
        <v>30.99</v>
      </c>
      <c r="I6" s="14">
        <v>30.7211027905786</v>
      </c>
      <c r="J6" s="15">
        <v>31.2436463133641</v>
      </c>
      <c r="K6" s="15">
        <v>19.13</v>
      </c>
      <c r="L6" s="14">
        <v>19.3711399129544</v>
      </c>
      <c r="M6" s="15">
        <v>19.6756598822325</v>
      </c>
      <c r="N6" s="15">
        <v>27.52</v>
      </c>
      <c r="O6" s="14">
        <v>27.702105734767</v>
      </c>
      <c r="P6" s="15">
        <v>26.8166173835126</v>
      </c>
      <c r="Q6" s="15">
        <v>21.32</v>
      </c>
      <c r="R6" s="14">
        <v>21.2591385048643</v>
      </c>
      <c r="S6" s="15">
        <v>20.9776894521249</v>
      </c>
      <c r="T6" s="15">
        <v>25.38</v>
      </c>
      <c r="U6" s="14">
        <v>25.0655696364567</v>
      </c>
      <c r="V6" s="15">
        <v>24.7692069892473</v>
      </c>
      <c r="W6" s="15">
        <v>32.67</v>
      </c>
      <c r="X6" s="14">
        <v>31.3364202508961</v>
      </c>
      <c r="Y6" s="15">
        <v>33.2144169226831</v>
      </c>
      <c r="Z6" s="15">
        <v>24.89</v>
      </c>
      <c r="AA6" s="14">
        <v>24.521976645126</v>
      </c>
      <c r="AB6" s="15">
        <v>26.0363914931935</v>
      </c>
      <c r="AC6" s="15">
        <v>21.85</v>
      </c>
      <c r="AD6" s="14">
        <v>21.3103781657411</v>
      </c>
      <c r="AE6" s="15">
        <v>21.7398767182638</v>
      </c>
      <c r="AF6" s="15">
        <v>34.56</v>
      </c>
      <c r="AG6" s="14">
        <v>34.3452585765489</v>
      </c>
      <c r="AH6" s="15">
        <v>35.3043516385049</v>
      </c>
      <c r="AI6" s="15">
        <v>23.85</v>
      </c>
      <c r="AJ6" s="14">
        <v>23.3811723784805</v>
      </c>
      <c r="AK6" s="15">
        <v>22.6568477982591</v>
      </c>
      <c r="AL6" s="15">
        <v>21.96</v>
      </c>
      <c r="AM6" s="14">
        <v>21.4275885463566</v>
      </c>
      <c r="AN6" s="15">
        <v>22.1510513224571</v>
      </c>
      <c r="AO6" s="16"/>
      <c r="AP6" s="15">
        <f>AVERAGE(B6,E6,H6,K6,N6,Q6,T6,W6,Z6,AC6,AF6,AI6,AL6)</f>
        <v>25.0184615384615</v>
      </c>
      <c r="AQ6" s="15">
        <f>AVERAGE(C6,F6,I6,L6,O6,R6,U6,X6,AA6,AD6,AG6,AJ6,AM6)</f>
        <v>24.6406566863372</v>
      </c>
      <c r="AR6" s="15">
        <f>AVERAGE(D6,G6,J6,M6,P6,S6,V6,Y6,AB6,AE6,AH6,AK6,AN6)</f>
        <v>25.0911896309864</v>
      </c>
      <c r="AS6" s="16"/>
    </row>
    <row r="7" ht="20.35" customHeight="1">
      <c r="A7" s="12">
        <v>1914</v>
      </c>
      <c r="B7" s="13">
        <v>19.7</v>
      </c>
      <c r="C7" s="14">
        <v>19.3911667946749</v>
      </c>
      <c r="D7" s="15">
        <v>19.7542370711726</v>
      </c>
      <c r="E7" s="15">
        <v>22.69</v>
      </c>
      <c r="F7" s="14">
        <v>22.0216301350979</v>
      </c>
      <c r="G7" s="15">
        <v>22.6355088325653</v>
      </c>
      <c r="H7" s="15">
        <v>31.43</v>
      </c>
      <c r="I7" s="14">
        <v>31.1736392729135</v>
      </c>
      <c r="J7" s="15">
        <v>31.6904653097798</v>
      </c>
      <c r="K7" s="15">
        <v>19.55</v>
      </c>
      <c r="L7" s="14">
        <v>19.7843727598566</v>
      </c>
      <c r="M7" s="15">
        <v>20.1046639784946</v>
      </c>
      <c r="N7" s="15">
        <v>27.85</v>
      </c>
      <c r="O7" s="14">
        <v>27.964109703021</v>
      </c>
      <c r="P7" s="15">
        <v>27.1524078341014</v>
      </c>
      <c r="Q7" s="15">
        <v>21.79</v>
      </c>
      <c r="R7" s="14">
        <v>21.7072435422074</v>
      </c>
      <c r="S7" s="15">
        <v>21.464919023783</v>
      </c>
      <c r="T7" s="15">
        <v>25.7</v>
      </c>
      <c r="U7" s="14">
        <v>25.236146953405</v>
      </c>
      <c r="V7" s="15">
        <v>24.926061827957</v>
      </c>
      <c r="W7" s="15">
        <v>32.69</v>
      </c>
      <c r="X7" s="14">
        <v>31.7842313108039</v>
      </c>
      <c r="Y7" s="15">
        <v>33.3916077828981</v>
      </c>
      <c r="Z7" s="15">
        <v>25.61</v>
      </c>
      <c r="AA7" s="14">
        <v>25.1896873755476</v>
      </c>
      <c r="AB7" s="15">
        <v>26.7170101553166</v>
      </c>
      <c r="AC7" s="15">
        <v>22.66</v>
      </c>
      <c r="AD7" s="14">
        <v>22.5475568312234</v>
      </c>
      <c r="AE7" s="15">
        <v>22.5396086259866</v>
      </c>
      <c r="AF7" s="15">
        <v>35.4</v>
      </c>
      <c r="AG7" s="14">
        <v>35.1557341269841</v>
      </c>
      <c r="AH7" s="15">
        <v>36.0716148233487</v>
      </c>
      <c r="AI7" s="15">
        <v>24.46</v>
      </c>
      <c r="AJ7" s="14">
        <v>23.9744745263697</v>
      </c>
      <c r="AK7" s="15">
        <v>23.2973169482847</v>
      </c>
      <c r="AL7" s="15">
        <v>23.39</v>
      </c>
      <c r="AM7" s="14">
        <v>23.0592631142186</v>
      </c>
      <c r="AN7" s="15">
        <v>23.648482661511</v>
      </c>
      <c r="AO7" s="16"/>
      <c r="AP7" s="15">
        <f>AVERAGE(B7,E7,H7,K7,N7,Q7,T7,W7,Z7,AC7,AF7,AI7,AL7)</f>
        <v>25.6092307692308</v>
      </c>
      <c r="AQ7" s="15">
        <f>AVERAGE(C7,F7,I7,L7,O7,R7,U7,X7,AA7,AD7,AG7,AJ7,AM7)</f>
        <v>25.3068658804864</v>
      </c>
      <c r="AR7" s="15">
        <f>AVERAGE(D7,G7,J7,M7,P7,S7,V7,Y7,AB7,AE7,AH7,AK7,AN7)</f>
        <v>25.6456849904</v>
      </c>
      <c r="AS7" s="16"/>
    </row>
    <row r="8" ht="20.35" customHeight="1">
      <c r="A8" s="12">
        <v>1915</v>
      </c>
      <c r="B8" s="13">
        <v>20.03</v>
      </c>
      <c r="C8" s="14">
        <v>19.5886364258347</v>
      </c>
      <c r="D8" s="15">
        <v>19.9722343167894</v>
      </c>
      <c r="E8" s="15">
        <v>22.65</v>
      </c>
      <c r="F8" s="14">
        <v>21.8009722222222</v>
      </c>
      <c r="G8" s="15">
        <v>22.5434299795187</v>
      </c>
      <c r="H8" s="15">
        <v>31.42</v>
      </c>
      <c r="I8" s="14">
        <v>31.1602444956477</v>
      </c>
      <c r="J8" s="15">
        <v>31.678047875064</v>
      </c>
      <c r="K8" s="15">
        <v>19.45</v>
      </c>
      <c r="L8" s="14">
        <v>19.6884114183308</v>
      </c>
      <c r="M8" s="15">
        <v>20.0780533926585</v>
      </c>
      <c r="N8" s="15">
        <v>27.82</v>
      </c>
      <c r="O8" s="14">
        <v>27.9843682795699</v>
      </c>
      <c r="P8" s="15">
        <v>27.1024151835373</v>
      </c>
      <c r="Q8" s="15">
        <v>21.19</v>
      </c>
      <c r="R8" s="14">
        <v>21.1137676563024</v>
      </c>
      <c r="S8" s="15">
        <v>20.8601504096262</v>
      </c>
      <c r="T8" s="15">
        <v>26.2</v>
      </c>
      <c r="U8" s="14">
        <v>25.7777534562212</v>
      </c>
      <c r="V8" s="15">
        <v>25.3436618876942</v>
      </c>
      <c r="W8" s="15">
        <v>34.12</v>
      </c>
      <c r="X8" s="14">
        <v>33.0635810291859</v>
      </c>
      <c r="Y8" s="15">
        <v>34.6502380952381</v>
      </c>
      <c r="Z8" s="15">
        <v>24.32</v>
      </c>
      <c r="AA8" s="14">
        <v>23.9273067076293</v>
      </c>
      <c r="AB8" s="15">
        <v>25.5200160010241</v>
      </c>
      <c r="AC8" s="15">
        <v>22.37</v>
      </c>
      <c r="AD8" s="14">
        <v>22.2621992248883</v>
      </c>
      <c r="AE8" s="15">
        <v>22.2413382373713</v>
      </c>
      <c r="AF8" s="15">
        <v>34.63</v>
      </c>
      <c r="AG8" s="14">
        <v>34.4554857910906</v>
      </c>
      <c r="AH8" s="15">
        <v>35.3736053507424</v>
      </c>
      <c r="AI8" s="15">
        <v>24.46</v>
      </c>
      <c r="AJ8" s="14">
        <v>23.9857514080901</v>
      </c>
      <c r="AK8" s="15">
        <v>23.2964368919611</v>
      </c>
      <c r="AL8" s="15">
        <v>23.05</v>
      </c>
      <c r="AM8" s="14">
        <v>22.6501750626157</v>
      </c>
      <c r="AN8" s="15">
        <v>23.264067688378</v>
      </c>
      <c r="AO8" s="16"/>
      <c r="AP8" s="15">
        <f>AVERAGE(B8,E8,H8,K8,N8,Q8,T8,W8,Z8,AC8,AF8,AI8,AL8)</f>
        <v>25.5161538461538</v>
      </c>
      <c r="AQ8" s="15">
        <f>AVERAGE(C8,F8,I8,L8,O8,R8,U8,X8,AA8,AD8,AG8,AJ8,AM8)</f>
        <v>25.1891271675099</v>
      </c>
      <c r="AR8" s="15">
        <f>AVERAGE(D8,G8,J8,M8,P8,S8,V8,Y8,AB8,AE8,AH8,AK8,AN8)</f>
        <v>25.5325919468926</v>
      </c>
      <c r="AS8" s="16"/>
    </row>
    <row r="9" ht="20.35" customHeight="1">
      <c r="A9" s="12">
        <v>1916</v>
      </c>
      <c r="B9" s="13">
        <v>19.45</v>
      </c>
      <c r="C9" s="14">
        <v>19.0097874181189</v>
      </c>
      <c r="D9" s="15">
        <v>19.9470464095909</v>
      </c>
      <c r="E9" s="15">
        <v>21.68</v>
      </c>
      <c r="F9" s="14">
        <v>20.9692717216661</v>
      </c>
      <c r="G9" s="15">
        <v>21.6338811642566</v>
      </c>
      <c r="H9" s="15">
        <v>31.91</v>
      </c>
      <c r="I9" s="14">
        <v>31.6734510567297</v>
      </c>
      <c r="J9" s="15">
        <v>32.1770907217169</v>
      </c>
      <c r="K9" s="15">
        <v>19.29</v>
      </c>
      <c r="L9" s="14">
        <v>19.5194911012236</v>
      </c>
      <c r="M9" s="15">
        <v>19.8261562229638</v>
      </c>
      <c r="N9" s="15">
        <v>27.32</v>
      </c>
      <c r="O9" s="14">
        <v>27.4772738227661</v>
      </c>
      <c r="P9" s="15">
        <v>26.6177583117044</v>
      </c>
      <c r="Q9" s="15">
        <v>20.72</v>
      </c>
      <c r="R9" s="14">
        <v>20.6402125818811</v>
      </c>
      <c r="S9" s="15">
        <v>20.3762671486837</v>
      </c>
      <c r="T9" s="15">
        <v>25.25</v>
      </c>
      <c r="U9" s="14">
        <v>24.8462374860957</v>
      </c>
      <c r="V9" s="15">
        <v>24.5510174885675</v>
      </c>
      <c r="W9" s="15">
        <v>33.43</v>
      </c>
      <c r="X9" s="14">
        <v>32.3406108639229</v>
      </c>
      <c r="Y9" s="15">
        <v>34.028371029539</v>
      </c>
      <c r="Z9" s="15">
        <v>24.5</v>
      </c>
      <c r="AA9" s="14">
        <v>24.1400009269559</v>
      </c>
      <c r="AB9" s="15">
        <v>25.712163824002</v>
      </c>
      <c r="AC9" s="15">
        <v>21.72</v>
      </c>
      <c r="AD9" s="14">
        <v>21.6020303423557</v>
      </c>
      <c r="AE9" s="15">
        <v>21.5796295266345</v>
      </c>
      <c r="AF9" s="15">
        <v>34.94</v>
      </c>
      <c r="AG9" s="14">
        <v>34.769001050550</v>
      </c>
      <c r="AH9" s="15">
        <v>35.6878936472624</v>
      </c>
      <c r="AI9" s="15">
        <v>23.71</v>
      </c>
      <c r="AJ9" s="14">
        <v>23.2389852923001</v>
      </c>
      <c r="AK9" s="15">
        <v>22.5369073662094</v>
      </c>
      <c r="AL9" s="15">
        <v>22.85</v>
      </c>
      <c r="AM9" s="14">
        <v>22.4792734872963</v>
      </c>
      <c r="AN9" s="15">
        <v>23.082184901213</v>
      </c>
      <c r="AO9" s="16"/>
      <c r="AP9" s="15">
        <f>AVERAGE(B9,E9,H9,K9,N9,Q9,T9,W9,Z9,AC9,AF9,AI9,AL9)</f>
        <v>25.1361538461538</v>
      </c>
      <c r="AQ9" s="15">
        <f>AVERAGE(C9,F9,I9,L9,O9,R9,U9,X9,AA9,AD9,AG9,AJ9,AM9)</f>
        <v>24.8235097809125</v>
      </c>
      <c r="AR9" s="15">
        <f>AVERAGE(D9,G9,J9,M9,P9,S9,V9,Y9,AB9,AE9,AH9,AK9,AN9)</f>
        <v>25.2120282894111</v>
      </c>
      <c r="AS9" s="16"/>
    </row>
    <row r="10" ht="20.35" customHeight="1">
      <c r="A10" s="12">
        <v>1917</v>
      </c>
      <c r="B10" s="13">
        <v>18.89</v>
      </c>
      <c r="C10" s="14">
        <v>18.3853558627752</v>
      </c>
      <c r="D10" s="15">
        <v>19.4891154633897</v>
      </c>
      <c r="E10" s="15">
        <v>20.74</v>
      </c>
      <c r="F10" s="14">
        <v>20.0157923927821</v>
      </c>
      <c r="G10" s="15">
        <v>20.7018454808694</v>
      </c>
      <c r="H10" s="15">
        <v>30.81</v>
      </c>
      <c r="I10" s="14">
        <v>30.5368298771121</v>
      </c>
      <c r="J10" s="15">
        <v>31.0676241679468</v>
      </c>
      <c r="K10" s="15">
        <v>18.32</v>
      </c>
      <c r="L10" s="14">
        <v>18.4065008960573</v>
      </c>
      <c r="M10" s="15">
        <v>18.7352259344598</v>
      </c>
      <c r="N10" s="15">
        <v>26.83</v>
      </c>
      <c r="O10" s="14">
        <v>27.0343970814132</v>
      </c>
      <c r="P10" s="15">
        <v>26.158974367463</v>
      </c>
      <c r="Q10" s="15">
        <v>19.95</v>
      </c>
      <c r="R10" s="14">
        <v>20.0288888888889</v>
      </c>
      <c r="S10" s="15">
        <v>19.6368387273337</v>
      </c>
      <c r="T10" s="15">
        <v>24.96</v>
      </c>
      <c r="U10" t="s" s="17">
        <v>18</v>
      </c>
      <c r="V10" s="15">
        <v>24.2930459549411</v>
      </c>
      <c r="W10" s="15">
        <v>32.24</v>
      </c>
      <c r="X10" s="14">
        <v>31.2225806451613</v>
      </c>
      <c r="Y10" s="15">
        <v>32.899605734767</v>
      </c>
      <c r="Z10" s="15">
        <v>22.96</v>
      </c>
      <c r="AA10" s="14">
        <v>22.6037608806964</v>
      </c>
      <c r="AB10" s="15">
        <v>24.2106968942564</v>
      </c>
      <c r="AC10" s="15">
        <v>20.38</v>
      </c>
      <c r="AD10" s="14">
        <v>20.2610931899642</v>
      </c>
      <c r="AE10" s="15">
        <v>20.2725499231951</v>
      </c>
      <c r="AF10" s="15">
        <v>33.74</v>
      </c>
      <c r="AG10" s="14">
        <v>33.6262525601639</v>
      </c>
      <c r="AH10" s="15">
        <v>34.4789861751152</v>
      </c>
      <c r="AI10" s="15">
        <v>22.89</v>
      </c>
      <c r="AJ10" s="14">
        <v>22.3831989247312</v>
      </c>
      <c r="AK10" s="15">
        <v>21.7667761136713</v>
      </c>
      <c r="AL10" s="15">
        <v>21.51</v>
      </c>
      <c r="AM10" s="14">
        <v>21.0661208441478</v>
      </c>
      <c r="AN10" s="15">
        <v>21.7225891422568</v>
      </c>
      <c r="AO10" s="16"/>
      <c r="AP10" s="15">
        <f>AVERAGE(B10,E10,H10,K10,N10,Q10,T10,W10,Z10,AC10,AF10,AI10,AL10)</f>
        <v>24.1707692307692</v>
      </c>
      <c r="AQ10" s="15">
        <f>AVERAGE(C10,F10,I10,L10,O10,R10,U10,X10,AA10,AD10,AG10,AJ10,AM10)</f>
        <v>23.7975643369911</v>
      </c>
      <c r="AR10" s="15">
        <f>AVERAGE(D10,G10,J10,M10,P10,S10,V10,Y10,AB10,AE10,AH10,AK10,AN10)</f>
        <v>24.2641441599743</v>
      </c>
      <c r="AS10" s="16"/>
    </row>
    <row r="11" ht="20.35" customHeight="1">
      <c r="A11" s="12">
        <v>1918</v>
      </c>
      <c r="B11" s="13">
        <v>20.3</v>
      </c>
      <c r="C11" s="14">
        <v>19.7716191491428</v>
      </c>
      <c r="D11" s="15">
        <v>20.7539501341879</v>
      </c>
      <c r="E11" s="15">
        <v>22.08</v>
      </c>
      <c r="F11" s="14">
        <v>21.2877259344598</v>
      </c>
      <c r="G11" s="15">
        <v>22.0122068612391</v>
      </c>
      <c r="H11" s="15">
        <v>31.79</v>
      </c>
      <c r="I11" s="14">
        <v>31.5484043778802</v>
      </c>
      <c r="J11" s="15">
        <v>32.0460848694316</v>
      </c>
      <c r="K11" s="15">
        <v>19.21</v>
      </c>
      <c r="L11" s="14">
        <v>19.4057288521638</v>
      </c>
      <c r="M11" s="15">
        <v>19.7421943252644</v>
      </c>
      <c r="N11" s="15">
        <v>27.71</v>
      </c>
      <c r="O11" s="14">
        <v>27.9133230926779</v>
      </c>
      <c r="P11" s="15">
        <v>27.0186661546339</v>
      </c>
      <c r="Q11" s="15">
        <v>21.53</v>
      </c>
      <c r="R11" s="14">
        <v>21.5013376856119</v>
      </c>
      <c r="S11" s="15">
        <v>21.1728917050691</v>
      </c>
      <c r="T11" s="15">
        <v>26.21</v>
      </c>
      <c r="U11" s="14">
        <v>25.8107721365892</v>
      </c>
      <c r="V11" s="15">
        <v>25.3705039255846</v>
      </c>
      <c r="W11" s="15">
        <v>32.98</v>
      </c>
      <c r="X11" s="14">
        <v>31.8129851510497</v>
      </c>
      <c r="Y11" s="15">
        <v>33.5765271377368</v>
      </c>
      <c r="Z11" s="15">
        <v>24.88</v>
      </c>
      <c r="AA11" s="14">
        <v>24.5311687147978</v>
      </c>
      <c r="AB11" s="15">
        <v>26.0335842293907</v>
      </c>
      <c r="AC11" s="15">
        <v>22.25</v>
      </c>
      <c r="AD11" s="14">
        <v>22.1515111367128</v>
      </c>
      <c r="AE11" s="15">
        <v>22.1329179467486</v>
      </c>
      <c r="AF11" s="15">
        <v>35.31</v>
      </c>
      <c r="AG11" s="14">
        <v>35.1186616743472</v>
      </c>
      <c r="AH11" s="15">
        <v>35.9870775729647</v>
      </c>
      <c r="AI11" s="15">
        <v>24.48</v>
      </c>
      <c r="AJ11" s="14">
        <v>24.0209895033282</v>
      </c>
      <c r="AK11" s="15">
        <v>23.2450332821301</v>
      </c>
      <c r="AL11" s="15">
        <v>23.03</v>
      </c>
      <c r="AM11" s="14">
        <v>22.8224404761905</v>
      </c>
      <c r="AN11" s="15">
        <v>23.2521601382488</v>
      </c>
      <c r="AO11" s="16"/>
      <c r="AP11" s="15">
        <f>AVERAGE(B11,E11,H11,K11,N11,Q11,T11,W11,Z11,AC11,AF11,AI11,AL11)</f>
        <v>25.52</v>
      </c>
      <c r="AQ11" s="15">
        <f>AVERAGE(C11,F11,I11,L11,O11,R11,U11,X11,AA11,AD11,AG11,AJ11,AM11)</f>
        <v>25.2074359911501</v>
      </c>
      <c r="AR11" s="15">
        <f>AVERAGE(D11,G11,J11,M11,P11,S11,V11,Y11,AB11,AE11,AH11,AK11,AN11)</f>
        <v>25.5649075602023</v>
      </c>
      <c r="AS11" s="16"/>
    </row>
    <row r="12" ht="20.35" customHeight="1">
      <c r="A12" s="12">
        <v>1919</v>
      </c>
      <c r="B12" s="13">
        <v>19.77</v>
      </c>
      <c r="C12" s="14">
        <v>19.2854179467486</v>
      </c>
      <c r="D12" s="15">
        <v>20.2526401689708</v>
      </c>
      <c r="E12" s="15">
        <v>21.82</v>
      </c>
      <c r="F12" s="14">
        <v>21.0168298771121</v>
      </c>
      <c r="G12" s="15">
        <v>21.7816065028162</v>
      </c>
      <c r="H12" s="15">
        <v>31.66</v>
      </c>
      <c r="I12" s="14">
        <v>31.4112625139043</v>
      </c>
      <c r="J12" s="15">
        <v>31.9153125606935</v>
      </c>
      <c r="K12" s="15">
        <v>18.77</v>
      </c>
      <c r="L12" s="14">
        <v>18.9424699180748</v>
      </c>
      <c r="M12" s="15">
        <v>19.2515124167947</v>
      </c>
      <c r="N12" s="15">
        <v>27.2</v>
      </c>
      <c r="O12" s="14">
        <v>27.3009222990271</v>
      </c>
      <c r="P12" s="15">
        <v>26.5279941116231</v>
      </c>
      <c r="Q12" s="15">
        <v>21.55</v>
      </c>
      <c r="R12" s="14">
        <v>21.473053480940</v>
      </c>
      <c r="S12" s="15">
        <v>21.2383802034595</v>
      </c>
      <c r="T12" s="15">
        <v>25.01</v>
      </c>
      <c r="U12" s="14">
        <v>24.6953341013825</v>
      </c>
      <c r="V12" s="15">
        <v>24.5276528373678</v>
      </c>
      <c r="W12" s="15">
        <v>32.89</v>
      </c>
      <c r="X12" s="14">
        <v>31.768887608807</v>
      </c>
      <c r="Y12" s="15">
        <v>33.5019706861239</v>
      </c>
      <c r="Z12" s="15">
        <v>25.04</v>
      </c>
      <c r="AA12" s="14">
        <v>24.667654249872</v>
      </c>
      <c r="AB12" s="15">
        <v>26.1975275217614</v>
      </c>
      <c r="AC12" s="15">
        <v>22.01</v>
      </c>
      <c r="AD12" s="14">
        <v>21.9242069892473</v>
      </c>
      <c r="AE12" s="15">
        <v>21.9338204045059</v>
      </c>
      <c r="AF12" s="15">
        <v>35.76</v>
      </c>
      <c r="AG12" s="14">
        <v>35.5230747567844</v>
      </c>
      <c r="AH12" s="15">
        <v>36.4345474910394</v>
      </c>
      <c r="AI12" s="15">
        <v>23.53</v>
      </c>
      <c r="AJ12" s="14">
        <v>23.080068484383</v>
      </c>
      <c r="AK12" s="15">
        <v>22.3760240655402</v>
      </c>
      <c r="AL12" s="15">
        <v>23.13</v>
      </c>
      <c r="AM12" s="14">
        <v>22.8732475678444</v>
      </c>
      <c r="AN12" s="15">
        <v>23.3493766001024</v>
      </c>
      <c r="AO12" s="16"/>
      <c r="AP12" s="15">
        <f>AVERAGE(B12,E12,H12,K12,N12,Q12,T12,W12,Z12,AC12,AF12,AI12,AL12)</f>
        <v>25.2415384615385</v>
      </c>
      <c r="AQ12" s="15">
        <f>AVERAGE(C12,F12,I12,L12,O12,R12,U12,X12,AA12,AD12,AG12,AJ12,AM12)</f>
        <v>24.9201869072406</v>
      </c>
      <c r="AR12" s="15">
        <f>AVERAGE(D12,G12,J12,M12,P12,S12,V12,Y12,AB12,AE12,AH12,AK12,AN12)</f>
        <v>25.3298742746768</v>
      </c>
      <c r="AS12" s="16"/>
    </row>
    <row r="13" ht="20.35" customHeight="1">
      <c r="A13" s="12">
        <v>1920</v>
      </c>
      <c r="B13" s="13">
        <v>20.32</v>
      </c>
      <c r="C13" s="14">
        <v>19.7739896401646</v>
      </c>
      <c r="D13" s="15">
        <v>20.6536005614704</v>
      </c>
      <c r="E13" s="15">
        <v>22.35</v>
      </c>
      <c r="F13" s="14">
        <v>21.5957171548634</v>
      </c>
      <c r="G13" s="15">
        <v>22.2928661475714</v>
      </c>
      <c r="H13" s="15">
        <v>31.39</v>
      </c>
      <c r="I13" s="14">
        <v>31.1398492151774</v>
      </c>
      <c r="J13" s="15">
        <v>31.6462053516253</v>
      </c>
      <c r="K13" s="15">
        <v>19.38</v>
      </c>
      <c r="L13" s="14">
        <v>19.5541187739464</v>
      </c>
      <c r="M13" s="15">
        <v>19.9682715362749</v>
      </c>
      <c r="N13" s="15">
        <v>27.22</v>
      </c>
      <c r="O13" s="14">
        <v>27.4397689452125</v>
      </c>
      <c r="P13" s="15">
        <v>26.5433365335381</v>
      </c>
      <c r="Q13" s="15">
        <v>21.34</v>
      </c>
      <c r="R13" s="14">
        <v>21.2010780496848</v>
      </c>
      <c r="S13" s="15">
        <v>20.9749956742059</v>
      </c>
      <c r="T13" s="15">
        <v>25.7</v>
      </c>
      <c r="U13" s="14">
        <v>25.2565959090347</v>
      </c>
      <c r="V13" s="15">
        <v>25.0410687801261</v>
      </c>
      <c r="W13" s="15">
        <v>32.92</v>
      </c>
      <c r="X13" s="14">
        <v>32.2936809417872</v>
      </c>
      <c r="Y13" s="15">
        <v>33.1668971696947</v>
      </c>
      <c r="Z13" s="15">
        <v>24.61</v>
      </c>
      <c r="AA13" s="14">
        <v>24.2330651340996</v>
      </c>
      <c r="AB13" s="15">
        <v>25.7660863922877</v>
      </c>
      <c r="AC13" s="15">
        <v>22.35</v>
      </c>
      <c r="AD13" s="14">
        <v>22.200569768879</v>
      </c>
      <c r="AE13" s="15">
        <v>22.1893134346805</v>
      </c>
      <c r="AF13" s="15">
        <v>34.24</v>
      </c>
      <c r="AG13" s="14">
        <v>34.0713326535657</v>
      </c>
      <c r="AH13" s="15">
        <v>35.0522212952664</v>
      </c>
      <c r="AI13" s="15">
        <v>24.75</v>
      </c>
      <c r="AJ13" s="14">
        <v>24.2706321839081</v>
      </c>
      <c r="AK13" s="15">
        <v>23.5396406501051</v>
      </c>
      <c r="AL13" s="15">
        <v>22.91</v>
      </c>
      <c r="AM13" s="14">
        <v>22.6929582251885</v>
      </c>
      <c r="AN13" s="15">
        <v>23.093270609319</v>
      </c>
      <c r="AO13" s="16"/>
      <c r="AP13" s="15">
        <f>AVERAGE(B13,E13,H13,K13,N13,Q13,T13,W13,Z13,AC13,AF13,AI13,AL13)</f>
        <v>25.3446153846154</v>
      </c>
      <c r="AQ13" s="15">
        <f>AVERAGE(C13,F13,I13,L13,O13,R13,U13,X13,AA13,AD13,AG13,AJ13,AM13)</f>
        <v>25.0556428150394</v>
      </c>
      <c r="AR13" s="15">
        <f>AVERAGE(D13,G13,J13,M13,P13,S13,V13,Y13,AB13,AE13,AH13,AK13,AN13)</f>
        <v>25.3790595489358</v>
      </c>
      <c r="AS13" s="16"/>
    </row>
    <row r="14" ht="20.35" customHeight="1">
      <c r="A14" s="12">
        <v>1921</v>
      </c>
      <c r="B14" s="13">
        <v>20.7</v>
      </c>
      <c r="C14" s="14">
        <v>20.1305958781362</v>
      </c>
      <c r="D14" s="15">
        <v>20.9901446492576</v>
      </c>
      <c r="E14" s="15">
        <v>22.59</v>
      </c>
      <c r="F14" s="14">
        <v>21.7676267281106</v>
      </c>
      <c r="G14" s="15">
        <v>22.5222132616487</v>
      </c>
      <c r="H14" s="15">
        <v>32.02</v>
      </c>
      <c r="I14" s="14">
        <v>31.7500601638505</v>
      </c>
      <c r="J14" s="15">
        <v>32.2581413210445</v>
      </c>
      <c r="K14" s="15">
        <v>19.36</v>
      </c>
      <c r="L14" s="14">
        <v>19.603543906810</v>
      </c>
      <c r="M14" s="15">
        <v>19.9974615975422</v>
      </c>
      <c r="N14" s="15">
        <v>27.76</v>
      </c>
      <c r="O14" s="14">
        <v>28.0130632360471</v>
      </c>
      <c r="P14" s="15">
        <v>27.0988402457757</v>
      </c>
      <c r="Q14" s="15">
        <v>21.94</v>
      </c>
      <c r="R14" s="14">
        <v>21.7700998463902</v>
      </c>
      <c r="S14" s="15">
        <v>21.6564285714286</v>
      </c>
      <c r="T14" s="15">
        <v>26.43</v>
      </c>
      <c r="U14" s="14">
        <v>25.9955453149001</v>
      </c>
      <c r="V14" s="15">
        <v>25.6687083973374</v>
      </c>
      <c r="W14" s="15">
        <v>32.77</v>
      </c>
      <c r="X14" s="14">
        <v>31.7775313620072</v>
      </c>
      <c r="Y14" s="15">
        <v>32.9459440604199</v>
      </c>
      <c r="Z14" s="15">
        <v>25.5</v>
      </c>
      <c r="AA14" s="14">
        <v>25.1601753712238</v>
      </c>
      <c r="AB14" s="15">
        <v>26.6707770097286</v>
      </c>
      <c r="AC14" s="15">
        <v>22.43</v>
      </c>
      <c r="AD14" s="14">
        <v>22.3066935483871</v>
      </c>
      <c r="AE14" s="15">
        <v>22.3067741935484</v>
      </c>
      <c r="AF14" s="15">
        <v>34.64</v>
      </c>
      <c r="AG14" s="14">
        <v>34.4195654121864</v>
      </c>
      <c r="AH14" s="15">
        <v>35.3873150281618</v>
      </c>
      <c r="AI14" s="15">
        <v>25.2</v>
      </c>
      <c r="AJ14" s="14">
        <v>24.7408883768561</v>
      </c>
      <c r="AK14" s="15">
        <v>23.952517921147</v>
      </c>
      <c r="AL14" s="15">
        <v>23.26</v>
      </c>
      <c r="AM14" s="14">
        <v>23.0451772913466</v>
      </c>
      <c r="AN14" s="15">
        <v>23.4808608550947</v>
      </c>
      <c r="AO14" s="16"/>
      <c r="AP14" s="15">
        <f>AVERAGE(B14,E14,H14,K14,N14,Q14,T14,W14,Z14,AC14,AF14,AI14,AL14)</f>
        <v>25.7384615384615</v>
      </c>
      <c r="AQ14" s="15">
        <f>AVERAGE(C14,F14,I14,L14,O14,R14,U14,X14,AA14,AD14,AG14,AJ14,AM14)</f>
        <v>25.4215820335578</v>
      </c>
      <c r="AR14" s="15">
        <f>AVERAGE(D14,G14,J14,M14,P14,S14,V14,Y14,AB14,AE14,AH14,AK14,AN14)</f>
        <v>25.7643174701642</v>
      </c>
      <c r="AS14" s="16"/>
    </row>
    <row r="15" ht="20.35" customHeight="1">
      <c r="A15" s="12">
        <v>1922</v>
      </c>
      <c r="B15" s="13">
        <v>19.4</v>
      </c>
      <c r="C15" s="14">
        <v>18.9707590885817</v>
      </c>
      <c r="D15" s="15">
        <v>19.9425217613927</v>
      </c>
      <c r="E15" s="15">
        <v>21.38</v>
      </c>
      <c r="F15" s="14">
        <v>20.5838462047778</v>
      </c>
      <c r="G15" s="15">
        <v>21.3152395077423</v>
      </c>
      <c r="H15" t="s" s="18">
        <v>19</v>
      </c>
      <c r="I15" t="s" s="17">
        <v>18</v>
      </c>
      <c r="J15" t="s" s="18">
        <v>18</v>
      </c>
      <c r="K15" s="15">
        <v>18.91</v>
      </c>
      <c r="L15" s="14">
        <v>19.0879810901001</v>
      </c>
      <c r="M15" s="15">
        <v>19.3962953546269</v>
      </c>
      <c r="N15" s="15">
        <v>26.85</v>
      </c>
      <c r="O15" s="14">
        <v>27.0425230414747</v>
      </c>
      <c r="P15" s="15">
        <v>26.204297875064</v>
      </c>
      <c r="Q15" s="15">
        <v>21.18</v>
      </c>
      <c r="R15" s="14">
        <v>21.1341090188393</v>
      </c>
      <c r="S15" s="15">
        <v>20.8878209695076</v>
      </c>
      <c r="T15" s="15">
        <v>25.31</v>
      </c>
      <c r="U15" s="14">
        <v>24.9240130568356</v>
      </c>
      <c r="V15" s="15">
        <v>24.5537935227855</v>
      </c>
      <c r="W15" s="15">
        <v>32.42</v>
      </c>
      <c r="X15" s="14">
        <v>31.6357859703021</v>
      </c>
      <c r="Y15" s="15">
        <v>32.6949456627293</v>
      </c>
      <c r="Z15" s="15">
        <v>24.88</v>
      </c>
      <c r="AA15" s="14">
        <v>24.5713453661034</v>
      </c>
      <c r="AB15" s="15">
        <v>26.076592421915</v>
      </c>
      <c r="AC15" s="15">
        <v>21.4</v>
      </c>
      <c r="AD15" s="14">
        <v>21.2992234758197</v>
      </c>
      <c r="AE15" s="15">
        <v>21.2998585509473</v>
      </c>
      <c r="AF15" s="15">
        <v>35.15</v>
      </c>
      <c r="AG15" s="14">
        <v>34.9584210189452</v>
      </c>
      <c r="AH15" s="15">
        <v>35.9075742447517</v>
      </c>
      <c r="AI15" s="15">
        <v>23.76</v>
      </c>
      <c r="AJ15" s="14">
        <v>23.2799590373784</v>
      </c>
      <c r="AK15" s="15">
        <v>22.6021441372248</v>
      </c>
      <c r="AL15" s="15">
        <v>21.98</v>
      </c>
      <c r="AM15" s="14">
        <v>21.8256298003072</v>
      </c>
      <c r="AN15" s="15">
        <v>22.1976382488479</v>
      </c>
      <c r="AO15" s="16"/>
      <c r="AP15" s="15">
        <f>AVERAGE(B15,E15,H15,K15,N15,Q15,T15,W15,Z15,AC15,AF15,AI15,AL15)</f>
        <v>24.385</v>
      </c>
      <c r="AQ15" s="15">
        <f>AVERAGE(C15,F15,I15,L15,O15,R15,U15,X15,AA15,AD15,AG15,AJ15,AM15)</f>
        <v>24.1094663474554</v>
      </c>
      <c r="AR15" s="15">
        <f>AVERAGE(D15,G15,J15,M15,P15,S15,V15,Y15,AB15,AE15,AH15,AK15,AN15)</f>
        <v>24.4232268547946</v>
      </c>
      <c r="AS15" s="16"/>
    </row>
    <row r="16" ht="20.35" customHeight="1">
      <c r="A16" s="12">
        <v>1923</v>
      </c>
      <c r="B16" s="13">
        <v>19.6</v>
      </c>
      <c r="C16" s="14">
        <v>19.0875896057348</v>
      </c>
      <c r="D16" s="15">
        <v>20.0434984639017</v>
      </c>
      <c r="E16" s="15">
        <v>21.95</v>
      </c>
      <c r="F16" s="14">
        <v>21.1981378608997</v>
      </c>
      <c r="G16" s="15">
        <v>21.8680792763074</v>
      </c>
      <c r="H16" s="15">
        <v>31.76</v>
      </c>
      <c r="I16" s="14">
        <v>30.8512871223758</v>
      </c>
      <c r="J16" s="15">
        <v>31.7568823604711</v>
      </c>
      <c r="K16" s="15">
        <v>18.77</v>
      </c>
      <c r="L16" s="14">
        <v>18.9579832309268</v>
      </c>
      <c r="M16" s="15">
        <v>19.3113159242191</v>
      </c>
      <c r="N16" s="15">
        <v>26.79</v>
      </c>
      <c r="O16" s="14">
        <v>27.0090975422427</v>
      </c>
      <c r="P16" s="15">
        <v>26.1155357142857</v>
      </c>
      <c r="Q16" s="15">
        <v>21.2</v>
      </c>
      <c r="R16" s="14">
        <v>20.974319992035</v>
      </c>
      <c r="S16" s="15">
        <v>20.8222779769017</v>
      </c>
      <c r="T16" s="15">
        <v>25.23</v>
      </c>
      <c r="U16" s="14">
        <v>24.8705581157194</v>
      </c>
      <c r="V16" s="15">
        <v>24.5283480542755</v>
      </c>
      <c r="W16" s="15">
        <v>32.48</v>
      </c>
      <c r="X16" s="14">
        <v>31.6408154121864</v>
      </c>
      <c r="Y16" s="15">
        <v>32.7169898873528</v>
      </c>
      <c r="Z16" s="15">
        <v>25.13</v>
      </c>
      <c r="AA16" s="14">
        <v>24.5277131336406</v>
      </c>
      <c r="AB16" s="15">
        <v>26.3510375064004</v>
      </c>
      <c r="AC16" t="s" s="18">
        <v>19</v>
      </c>
      <c r="AD16" t="s" s="17">
        <v>18</v>
      </c>
      <c r="AE16" t="s" s="18">
        <v>18</v>
      </c>
      <c r="AF16" s="15">
        <v>34.99</v>
      </c>
      <c r="AG16" s="14">
        <v>34.7883371735791</v>
      </c>
      <c r="AH16" s="15">
        <v>35.6841762672811</v>
      </c>
      <c r="AI16" s="15">
        <v>24.08</v>
      </c>
      <c r="AJ16" s="14">
        <v>23.622928187404</v>
      </c>
      <c r="AK16" s="15">
        <v>22.895684843830</v>
      </c>
      <c r="AL16" s="15">
        <v>22.49</v>
      </c>
      <c r="AM16" s="14">
        <v>22.342825780850</v>
      </c>
      <c r="AN16" s="15">
        <v>22.7025832053251</v>
      </c>
      <c r="AO16" s="16"/>
      <c r="AP16" s="15">
        <f>AVERAGE(B16,E16,H16,K16,N16,Q16,T16,W16,Z16,AC16,AF16,AI16,AL16)</f>
        <v>25.3725</v>
      </c>
      <c r="AQ16" s="15">
        <f>AVERAGE(C16,F16,I16,L16,O16,R16,U16,X16,AA16,AD16,AG16,AJ16,AM16)</f>
        <v>24.9892994297995</v>
      </c>
      <c r="AR16" s="15">
        <f>AVERAGE(D16,G16,J16,M16,P16,S16,V16,Y16,AB16,AE16,AH16,AK16,AN16)</f>
        <v>25.399700790046</v>
      </c>
      <c r="AS16" s="16"/>
    </row>
    <row r="17" ht="20.35" customHeight="1">
      <c r="A17" s="12">
        <v>1924</v>
      </c>
      <c r="B17" s="13">
        <v>19.4</v>
      </c>
      <c r="C17" s="14">
        <v>18.9975780408567</v>
      </c>
      <c r="D17" s="15">
        <v>19.9788021302329</v>
      </c>
      <c r="E17" s="15">
        <v>21.67</v>
      </c>
      <c r="F17" s="14">
        <v>20.8589927079471</v>
      </c>
      <c r="G17" s="15">
        <v>21.6086556049932</v>
      </c>
      <c r="H17" s="15">
        <v>32.69</v>
      </c>
      <c r="I17" s="14">
        <v>31.8080904708936</v>
      </c>
      <c r="J17" s="15">
        <v>32.6940242244469</v>
      </c>
      <c r="K17" s="15">
        <v>18.9</v>
      </c>
      <c r="L17" s="14">
        <v>19.058115189717</v>
      </c>
      <c r="M17" s="15">
        <v>19.4063082437276</v>
      </c>
      <c r="N17" s="15">
        <v>27.93</v>
      </c>
      <c r="O17" s="14">
        <v>28.1781899641577</v>
      </c>
      <c r="P17" s="15">
        <v>27.3233095414658</v>
      </c>
      <c r="Q17" s="15">
        <v>20.74</v>
      </c>
      <c r="R17" s="14">
        <v>20.760051379840</v>
      </c>
      <c r="S17" s="15">
        <v>20.4355608083055</v>
      </c>
      <c r="T17" s="15">
        <v>25.88</v>
      </c>
      <c r="U17" s="14">
        <v>25.5009189222593</v>
      </c>
      <c r="V17" s="15">
        <v>25.2132020145841</v>
      </c>
      <c r="W17" s="15">
        <v>33.73</v>
      </c>
      <c r="X17" s="14">
        <v>32.8985647633173</v>
      </c>
      <c r="Y17" s="15">
        <v>33.9000719935731</v>
      </c>
      <c r="Z17" s="15">
        <v>24.8</v>
      </c>
      <c r="AA17" s="14">
        <v>24.0843576195773</v>
      </c>
      <c r="AB17" s="15">
        <v>25.9232449635397</v>
      </c>
      <c r="AC17" s="15">
        <v>21.3</v>
      </c>
      <c r="AD17" s="14">
        <v>21.1802022529442</v>
      </c>
      <c r="AE17" s="15">
        <v>21.1802077223851</v>
      </c>
      <c r="AF17" s="15">
        <v>36.27</v>
      </c>
      <c r="AG17" s="14">
        <v>35.9822503398838</v>
      </c>
      <c r="AH17" s="15">
        <v>36.917655419602</v>
      </c>
      <c r="AI17" s="15">
        <v>24.27</v>
      </c>
      <c r="AJ17" s="14">
        <v>23.8246341614139</v>
      </c>
      <c r="AK17" s="15">
        <v>23.0568903720183</v>
      </c>
      <c r="AL17" s="15">
        <v>22.1</v>
      </c>
      <c r="AM17" s="14">
        <v>21.9107940922012</v>
      </c>
      <c r="AN17" s="15">
        <v>22.3209115066123</v>
      </c>
      <c r="AO17" s="16"/>
      <c r="AP17" s="15">
        <f>AVERAGE(B17,E17,H17,K17,N17,Q17,T17,W17,Z17,AC17,AF17,AI17,AL17)</f>
        <v>25.36</v>
      </c>
      <c r="AQ17" s="15">
        <f>AVERAGE(C17,F17,I17,L17,O17,R17,U17,X17,AA17,AD17,AG17,AJ17,AM17)</f>
        <v>25.0032876850007</v>
      </c>
      <c r="AR17" s="15">
        <f>AVERAGE(D17,G17,J17,M17,P17,S17,V17,Y17,AB17,AE17,AH17,AK17,AN17)</f>
        <v>25.381449580422</v>
      </c>
      <c r="AS17" s="16"/>
    </row>
    <row r="18" ht="20.35" customHeight="1">
      <c r="A18" s="12">
        <v>1925</v>
      </c>
      <c r="B18" s="13">
        <v>19.99</v>
      </c>
      <c r="C18" s="14">
        <v>19.5122458706323</v>
      </c>
      <c r="D18" s="15">
        <v>19.4839651508731</v>
      </c>
      <c r="E18" s="15">
        <v>22.02</v>
      </c>
      <c r="F18" s="14">
        <v>21.2849910394265</v>
      </c>
      <c r="G18" s="15">
        <v>21.9444137224782</v>
      </c>
      <c r="H18" s="15">
        <v>31.55</v>
      </c>
      <c r="I18" s="14">
        <v>30.8458429339478</v>
      </c>
      <c r="J18" s="15">
        <v>31.5483518945212</v>
      </c>
      <c r="K18" s="15">
        <v>19.11</v>
      </c>
      <c r="L18" s="14">
        <v>19.2793862007169</v>
      </c>
      <c r="M18" s="15">
        <v>19.5745969426254</v>
      </c>
      <c r="N18" s="15">
        <v>26.96</v>
      </c>
      <c r="O18" s="14">
        <v>27.0821352870032</v>
      </c>
      <c r="P18" s="15">
        <v>26.2808462445045</v>
      </c>
      <c r="Q18" s="15">
        <v>20.51</v>
      </c>
      <c r="R18" s="14">
        <v>19.8944426227894</v>
      </c>
      <c r="S18" s="15">
        <v>20.1805325633148</v>
      </c>
      <c r="T18" s="15">
        <v>25.47</v>
      </c>
      <c r="U18" s="14">
        <v>25.1620539576602</v>
      </c>
      <c r="V18" s="15">
        <v>24.7625745341189</v>
      </c>
      <c r="W18" s="15">
        <v>32.47</v>
      </c>
      <c r="X18" s="14">
        <v>31.669762787577</v>
      </c>
      <c r="Y18" s="15">
        <v>32.7293919831559</v>
      </c>
      <c r="Z18" s="15">
        <v>24.33</v>
      </c>
      <c r="AA18" s="14">
        <v>23.6530177931388</v>
      </c>
      <c r="AB18" s="15">
        <v>25.475034562212</v>
      </c>
      <c r="AC18" s="15">
        <v>21.26</v>
      </c>
      <c r="AD18" s="14">
        <v>21.179980555997</v>
      </c>
      <c r="AE18" s="15">
        <v>21.1843601576708</v>
      </c>
      <c r="AF18" s="15">
        <v>34.36</v>
      </c>
      <c r="AG18" s="14">
        <v>34.2365008960574</v>
      </c>
      <c r="AH18" s="15">
        <v>35.1155779569893</v>
      </c>
      <c r="AI18" s="15">
        <v>24.1</v>
      </c>
      <c r="AJ18" s="14">
        <v>23.6248879928315</v>
      </c>
      <c r="AK18" s="15">
        <v>22.8662199180748</v>
      </c>
      <c r="AL18" s="15">
        <v>22.04</v>
      </c>
      <c r="AM18" s="14">
        <v>21.8776324884793</v>
      </c>
      <c r="AN18" s="15">
        <v>22.2659696620584</v>
      </c>
      <c r="AO18" s="16"/>
      <c r="AP18" s="15">
        <f>AVERAGE(B18,E18,H18,K18,N18,Q18,T18,W18,Z18,AC18,AF18,AI18,AL18)</f>
        <v>24.9361538461538</v>
      </c>
      <c r="AQ18" s="15">
        <f>AVERAGE(C18,F18,I18,L18,O18,R18,U18,X18,AA18,AD18,AG18,AJ18,AM18)</f>
        <v>24.561760032789</v>
      </c>
      <c r="AR18" s="15">
        <f>AVERAGE(D18,G18,J18,M18,P18,S18,V18,Y18,AB18,AE18,AH18,AK18,AN18)</f>
        <v>24.8778334840459</v>
      </c>
      <c r="AS18" s="16"/>
    </row>
    <row r="19" ht="20.35" customHeight="1">
      <c r="A19" s="12">
        <v>1926</v>
      </c>
      <c r="B19" s="13">
        <v>19.75</v>
      </c>
      <c r="C19" s="14">
        <v>19.2340713005632</v>
      </c>
      <c r="D19" s="15">
        <v>19.2333826164875</v>
      </c>
      <c r="E19" s="15">
        <v>21.8</v>
      </c>
      <c r="F19" s="14">
        <v>21.0528457104013</v>
      </c>
      <c r="G19" s="15">
        <v>21.7389288583435</v>
      </c>
      <c r="H19" s="15">
        <v>31.32</v>
      </c>
      <c r="I19" s="14">
        <v>31.5458832565284</v>
      </c>
      <c r="J19" s="15">
        <v>31.3199001536098</v>
      </c>
      <c r="K19" s="15">
        <v>18.97</v>
      </c>
      <c r="L19" s="14">
        <v>19.2210442080058</v>
      </c>
      <c r="M19" s="15">
        <v>19.5258489076634</v>
      </c>
      <c r="N19" s="15">
        <v>27.35</v>
      </c>
      <c r="O19" s="14">
        <v>27.4801164874552</v>
      </c>
      <c r="P19" s="15">
        <v>26.6659408602151</v>
      </c>
      <c r="Q19" s="15">
        <v>20.76</v>
      </c>
      <c r="R19" s="14">
        <v>20.5822958269329</v>
      </c>
      <c r="S19" s="15">
        <v>20.8657373271889</v>
      </c>
      <c r="T19" s="15">
        <v>25.32</v>
      </c>
      <c r="U19" s="14">
        <v>24.9888270476897</v>
      </c>
      <c r="V19" s="15">
        <v>24.6627131557109</v>
      </c>
      <c r="W19" s="15">
        <v>32.31</v>
      </c>
      <c r="X19" s="14">
        <v>31.5077567447075</v>
      </c>
      <c r="Y19" s="15">
        <v>32.5683658920454</v>
      </c>
      <c r="Z19" s="15">
        <v>25.23</v>
      </c>
      <c r="AA19" s="14">
        <v>24.5941845436729</v>
      </c>
      <c r="AB19" s="15">
        <v>26.2955611835019</v>
      </c>
      <c r="AC19" s="15">
        <v>20.86</v>
      </c>
      <c r="AD19" s="14">
        <v>20.6707584485407</v>
      </c>
      <c r="AE19" s="15">
        <v>21.2295078084997</v>
      </c>
      <c r="AF19" s="15">
        <v>35.38</v>
      </c>
      <c r="AG19" s="14">
        <v>35.1417940348182</v>
      </c>
      <c r="AH19" s="15">
        <v>36.0568247567844</v>
      </c>
      <c r="AI19" s="15">
        <v>23.81</v>
      </c>
      <c r="AJ19" s="14">
        <v>23.3582936507937</v>
      </c>
      <c r="AK19" s="15">
        <v>22.6593548387097</v>
      </c>
      <c r="AL19" s="15">
        <v>21.84</v>
      </c>
      <c r="AM19" s="14">
        <v>21.7038302037537</v>
      </c>
      <c r="AN19" s="15">
        <v>22.0993992663806</v>
      </c>
      <c r="AO19" s="16"/>
      <c r="AP19" s="15">
        <f>AVERAGE(B19,E19,H19,K19,N19,Q19,T19,W19,Z19,AC19,AF19,AI19,AL19)</f>
        <v>24.9769230769231</v>
      </c>
      <c r="AQ19" s="15">
        <f>AVERAGE(C19,F19,I19,L19,O19,R19,U19,X19,AA19,AD19,AG19,AJ19,AM19)</f>
        <v>24.6985924202972</v>
      </c>
      <c r="AR19" s="15">
        <f>AVERAGE(D19,G19,J19,M19,P19,S19,V19,Y19,AB19,AE19,AH19,AK19,AN19)</f>
        <v>24.9939588942416</v>
      </c>
      <c r="AS19" s="16"/>
    </row>
    <row r="20" ht="20.35" customHeight="1">
      <c r="A20" s="12">
        <v>1927</v>
      </c>
      <c r="B20" s="13">
        <v>19.84</v>
      </c>
      <c r="C20" s="14">
        <v>19.426917562724</v>
      </c>
      <c r="D20" s="15">
        <v>19.3625390424987</v>
      </c>
      <c r="E20" s="15">
        <v>21.66</v>
      </c>
      <c r="F20" s="14">
        <v>20.8148390848738</v>
      </c>
      <c r="G20" s="15">
        <v>22.5524127778661</v>
      </c>
      <c r="H20" s="15">
        <v>31.34</v>
      </c>
      <c r="I20" s="14">
        <v>31.5823617511521</v>
      </c>
      <c r="J20" s="15">
        <v>31.3442709933436</v>
      </c>
      <c r="K20" s="15">
        <v>19</v>
      </c>
      <c r="L20" s="14">
        <v>19.1050492831541</v>
      </c>
      <c r="M20" s="15">
        <v>19.4489964157706</v>
      </c>
      <c r="N20" s="15">
        <v>27.36</v>
      </c>
      <c r="O20" s="14">
        <v>27.5788562467998</v>
      </c>
      <c r="P20" s="15">
        <v>26.7343049155146</v>
      </c>
      <c r="Q20" s="15">
        <v>21.15</v>
      </c>
      <c r="R20" s="14">
        <v>21.0356982846902</v>
      </c>
      <c r="S20" s="15">
        <v>21.3609376600103</v>
      </c>
      <c r="T20" s="15">
        <v>26.16</v>
      </c>
      <c r="U20" s="14">
        <v>25.2708627752176</v>
      </c>
      <c r="V20" s="15">
        <v>25.0169924475166</v>
      </c>
      <c r="W20" s="15">
        <v>32.91</v>
      </c>
      <c r="X20" s="14">
        <v>32.1440540194572</v>
      </c>
      <c r="Y20" s="15">
        <v>33.1227899385561</v>
      </c>
      <c r="Z20" s="15">
        <v>24.54</v>
      </c>
      <c r="AA20" s="14">
        <v>23.9323495903738</v>
      </c>
      <c r="AB20" s="15">
        <v>25.7197849462366</v>
      </c>
      <c r="AC20" s="15">
        <v>21.64</v>
      </c>
      <c r="AD20" s="14">
        <v>21.4200953661034</v>
      </c>
      <c r="AE20" s="15">
        <v>22.0389112903226</v>
      </c>
      <c r="AF20" s="15">
        <v>34.84</v>
      </c>
      <c r="AG20" s="14">
        <v>34.6461187916027</v>
      </c>
      <c r="AH20" s="15">
        <v>35.5006048387097</v>
      </c>
      <c r="AI20" s="15">
        <v>24.32</v>
      </c>
      <c r="AJ20" s="14">
        <v>23.8561117511521</v>
      </c>
      <c r="AK20" s="15">
        <v>23.1177995391705</v>
      </c>
      <c r="AL20" s="15">
        <v>22.2</v>
      </c>
      <c r="AM20" s="14">
        <v>22.0363834816463</v>
      </c>
      <c r="AN20" s="15">
        <v>22.4431202438335</v>
      </c>
      <c r="AO20" s="16"/>
      <c r="AP20" s="15">
        <f>AVERAGE(B20,E20,H20,K20,N20,Q20,T20,W20,Z20,AC20,AF20,AI20,AL20)</f>
        <v>25.1507692307692</v>
      </c>
      <c r="AQ20" s="15">
        <f>AVERAGE(C20,F20,I20,L20,O20,R20,U20,X20,AA20,AD20,AG20,AJ20,AM20)</f>
        <v>24.8345921529959</v>
      </c>
      <c r="AR20" s="15">
        <f>AVERAGE(D20,G20,J20,M20,P20,S20,V20,Y20,AB20,AE20,AH20,AK20,AN20)</f>
        <v>25.2125742345653</v>
      </c>
      <c r="AS20" s="16"/>
    </row>
    <row r="21" ht="20.35" customHeight="1">
      <c r="A21" s="12">
        <v>1928</v>
      </c>
      <c r="B21" s="13">
        <v>19.68</v>
      </c>
      <c r="C21" s="14">
        <v>19.2521319985169</v>
      </c>
      <c r="D21" s="15">
        <v>19.2627493511309</v>
      </c>
      <c r="E21" s="15">
        <v>21.74</v>
      </c>
      <c r="F21" s="14">
        <v>20.8599916794675</v>
      </c>
      <c r="G21" s="15">
        <v>22.6586048651941</v>
      </c>
      <c r="H21" s="15">
        <v>32.12</v>
      </c>
      <c r="I21" s="14">
        <v>32.3521588802373</v>
      </c>
      <c r="J21" s="15">
        <v>32.1168637992832</v>
      </c>
      <c r="K21" s="15">
        <v>18.82</v>
      </c>
      <c r="L21" s="14">
        <v>18.9971835990607</v>
      </c>
      <c r="M21" s="15">
        <v>19.3550985663082</v>
      </c>
      <c r="N21" s="15">
        <v>27.39</v>
      </c>
      <c r="O21" s="14">
        <v>27.5582054134223</v>
      </c>
      <c r="P21" s="15">
        <v>26.6955425781733</v>
      </c>
      <c r="Q21" s="15">
        <v>21.07</v>
      </c>
      <c r="R21" s="14">
        <v>20.9423967989124</v>
      </c>
      <c r="S21" s="15">
        <v>21.2366431837845</v>
      </c>
      <c r="T21" s="15">
        <v>25.62</v>
      </c>
      <c r="U21" s="14">
        <v>24.8261695093314</v>
      </c>
      <c r="V21" s="15">
        <v>24.4561327400816</v>
      </c>
      <c r="W21" s="15">
        <v>34.45</v>
      </c>
      <c r="X21" s="14">
        <v>33.7560511679644</v>
      </c>
      <c r="Y21" s="15">
        <v>34.6577464157706</v>
      </c>
      <c r="Z21" s="15">
        <v>25.13</v>
      </c>
      <c r="AA21" s="14">
        <v>24.4927434804103</v>
      </c>
      <c r="AB21" s="15">
        <v>26.3032106661723</v>
      </c>
      <c r="AC21" s="15">
        <v>21.73</v>
      </c>
      <c r="AD21" s="14">
        <v>21.5465406006674</v>
      </c>
      <c r="AE21" s="15">
        <v>22.1068109627982</v>
      </c>
      <c r="AF21" s="15">
        <v>36.05</v>
      </c>
      <c r="AG21" s="14">
        <v>35.8147871091336</v>
      </c>
      <c r="AH21" s="15">
        <v>36.7296944135459</v>
      </c>
      <c r="AI21" s="15">
        <v>24.19</v>
      </c>
      <c r="AJ21" s="14">
        <v>23.7228639846743</v>
      </c>
      <c r="AK21" s="15">
        <v>22.9580135335558</v>
      </c>
      <c r="AL21" s="15">
        <v>22.43</v>
      </c>
      <c r="AM21" s="14">
        <v>22.2361401557286</v>
      </c>
      <c r="AN21" s="15">
        <v>22.6618823384007</v>
      </c>
      <c r="AO21" s="16"/>
      <c r="AP21" s="15">
        <f>AVERAGE(B21,E21,H21,K21,N21,Q21,T21,W21,Z21,AC21,AF21,AI21,AL21)</f>
        <v>25.4169230769231</v>
      </c>
      <c r="AQ21" s="15">
        <f>AVERAGE(C21,F21,I21,L21,O21,R21,U21,X21,AA21,AD21,AG21,AJ21,AM21)</f>
        <v>25.1044126444252</v>
      </c>
      <c r="AR21" s="15">
        <f>AVERAGE(D21,G21,J21,M21,P21,S21,V21,Y21,AB21,AE21,AH21,AK21,AN21)</f>
        <v>25.4768456472461</v>
      </c>
      <c r="AS21" s="16"/>
    </row>
    <row r="22" ht="20.35" customHeight="1">
      <c r="A22" s="12">
        <v>1929</v>
      </c>
      <c r="B22" s="13">
        <v>19.24</v>
      </c>
      <c r="C22" s="14">
        <v>18.847324136437</v>
      </c>
      <c r="D22" s="15">
        <v>18.8422778346703</v>
      </c>
      <c r="E22" s="15">
        <v>21.62</v>
      </c>
      <c r="F22" s="14">
        <v>20.819263952893</v>
      </c>
      <c r="G22" s="15">
        <v>22.5463300051203</v>
      </c>
      <c r="H22" s="15">
        <v>31.43</v>
      </c>
      <c r="I22" s="14">
        <v>30.7217037890425</v>
      </c>
      <c r="J22" s="15">
        <v>31.4253398617512</v>
      </c>
      <c r="K22" s="15">
        <v>18.48</v>
      </c>
      <c r="L22" s="14">
        <v>18.6209845595635</v>
      </c>
      <c r="M22" s="15">
        <v>18.8989126807564</v>
      </c>
      <c r="N22" s="15">
        <v>26.95</v>
      </c>
      <c r="O22" s="14">
        <v>27.143595110087</v>
      </c>
      <c r="P22" s="15">
        <v>26.2735509472606</v>
      </c>
      <c r="Q22" s="15">
        <v>20.47</v>
      </c>
      <c r="R22" s="14">
        <v>20.3338678558186</v>
      </c>
      <c r="S22" s="15">
        <v>20.6286712749616</v>
      </c>
      <c r="T22" s="15">
        <v>25.3</v>
      </c>
      <c r="U22" s="14">
        <v>24.5018004352279</v>
      </c>
      <c r="V22" s="15">
        <v>24.2964343317972</v>
      </c>
      <c r="W22" s="15">
        <v>33.42</v>
      </c>
      <c r="X22" s="14">
        <v>32.4263325652842</v>
      </c>
      <c r="Y22" s="15">
        <v>33.5641858678955</v>
      </c>
      <c r="Z22" s="15">
        <v>24.2</v>
      </c>
      <c r="AA22" s="14">
        <v>23.524486687148</v>
      </c>
      <c r="AB22" s="15">
        <v>25.3604313876088</v>
      </c>
      <c r="AC22" s="15">
        <v>21.24</v>
      </c>
      <c r="AD22" s="14">
        <v>21.0636911162315</v>
      </c>
      <c r="AE22" s="15">
        <v>21.6106118791603</v>
      </c>
      <c r="AF22" s="15">
        <v>34.55</v>
      </c>
      <c r="AG22" s="14">
        <v>34.3774353558628</v>
      </c>
      <c r="AH22" s="15">
        <v>35.2879710701485</v>
      </c>
      <c r="AI22" s="15">
        <v>23.71</v>
      </c>
      <c r="AJ22" s="14">
        <v>23.226455453149</v>
      </c>
      <c r="AK22" s="15">
        <v>22.5688261648746</v>
      </c>
      <c r="AL22" s="15">
        <v>21.97</v>
      </c>
      <c r="AM22" s="14">
        <v>21.8370942140297</v>
      </c>
      <c r="AN22" s="15">
        <v>22.2173899129544</v>
      </c>
      <c r="AO22" s="16"/>
      <c r="AP22" s="15">
        <f>AVERAGE(B22,E22,H22,K22,N22,Q22,T22,W22,Z22,AC22,AF22,AI22,AL22)</f>
        <v>24.8138461538462</v>
      </c>
      <c r="AQ22" s="15">
        <f>AVERAGE(C22,F22,I22,L22,O22,R22,U22,X22,AA22,AD22,AG22,AJ22,AM22)</f>
        <v>24.4187719408288</v>
      </c>
      <c r="AR22" s="15">
        <f>AVERAGE(D22,G22,J22,M22,P22,S22,V22,Y22,AB22,AE22,AH22,AK22,AN22)</f>
        <v>24.8862256322277</v>
      </c>
      <c r="AS22" s="16"/>
    </row>
    <row r="23" ht="20.35" customHeight="1">
      <c r="A23" s="12">
        <v>1930</v>
      </c>
      <c r="B23" s="13">
        <v>20.66</v>
      </c>
      <c r="C23" s="14">
        <v>20.1218283763264</v>
      </c>
      <c r="D23" s="15">
        <v>20.3612072276074</v>
      </c>
      <c r="E23" s="15">
        <v>22.77</v>
      </c>
      <c r="F23" s="14">
        <v>21.8433179723503</v>
      </c>
      <c r="G23" s="15">
        <v>23.7336751152074</v>
      </c>
      <c r="H23" s="15">
        <v>32.29</v>
      </c>
      <c r="I23" s="14">
        <v>31.599041218638</v>
      </c>
      <c r="J23" s="15">
        <v>32.2896358166923</v>
      </c>
      <c r="K23" s="15">
        <v>19.12</v>
      </c>
      <c r="L23" s="14">
        <v>19.3450403225807</v>
      </c>
      <c r="M23" s="15">
        <v>19.6761470858273</v>
      </c>
      <c r="N23" s="15">
        <v>27.39</v>
      </c>
      <c r="O23" s="14">
        <v>27.5268087557604</v>
      </c>
      <c r="P23" s="15">
        <v>26.6945500512033</v>
      </c>
      <c r="Q23" s="15">
        <v>21.98</v>
      </c>
      <c r="R23" s="14">
        <v>21.7589330517153</v>
      </c>
      <c r="S23" s="15">
        <v>22.1006720430107</v>
      </c>
      <c r="T23" s="15">
        <v>25.63</v>
      </c>
      <c r="U23" s="14">
        <v>24.757868928439</v>
      </c>
      <c r="V23" s="15">
        <v>24.5334322086269</v>
      </c>
      <c r="W23" s="15">
        <v>32.54</v>
      </c>
      <c r="X23" s="14">
        <v>31.9310042242704</v>
      </c>
      <c r="Y23" s="15">
        <v>32.8203558627752</v>
      </c>
      <c r="Z23" s="15">
        <v>26.18</v>
      </c>
      <c r="AA23" s="14">
        <v>25.7760240655402</v>
      </c>
      <c r="AB23" s="15">
        <v>26.673253968254</v>
      </c>
      <c r="AC23" s="15">
        <v>22.38</v>
      </c>
      <c r="AD23" s="14">
        <v>22.1919316436252</v>
      </c>
      <c r="AE23" s="15">
        <v>22.7544566052227</v>
      </c>
      <c r="AF23" s="15">
        <v>35.08</v>
      </c>
      <c r="AG23" s="14">
        <v>34.8661559139785</v>
      </c>
      <c r="AH23" s="15">
        <v>35.7557777777778</v>
      </c>
      <c r="AI23" s="15">
        <v>24.74</v>
      </c>
      <c r="AJ23" s="14">
        <v>24.2676836917563</v>
      </c>
      <c r="AK23" s="15">
        <v>23.4965546594982</v>
      </c>
      <c r="AL23" s="15">
        <v>23.25</v>
      </c>
      <c r="AM23" s="14">
        <v>23.0627775791444</v>
      </c>
      <c r="AN23" s="15">
        <v>23.4955697909494</v>
      </c>
      <c r="AO23" s="16"/>
      <c r="AP23" s="15">
        <f>AVERAGE(B23,E23,H23,K23,N23,Q23,T23,W23,Z23,AC23,AF23,AI23,AL23)</f>
        <v>25.6930769230769</v>
      </c>
      <c r="AQ23" s="15">
        <f>AVERAGE(C23,F23,I23,L23,O23,R23,U23,X23,AA23,AD23,AG23,AJ23,AM23)</f>
        <v>25.3114165957019</v>
      </c>
      <c r="AR23" s="15">
        <f>AVERAGE(D23,G23,J23,M23,P23,S23,V23,Y23,AB23,AE23,AH23,AK23,AN23)</f>
        <v>25.7219452471271</v>
      </c>
      <c r="AS23" s="16"/>
    </row>
    <row r="24" ht="20.35" customHeight="1">
      <c r="A24" s="12">
        <v>1931</v>
      </c>
      <c r="B24" s="13">
        <v>19.51</v>
      </c>
      <c r="C24" s="14">
        <v>19.0069770865336</v>
      </c>
      <c r="D24" s="15">
        <v>19.3054397081413</v>
      </c>
      <c r="E24" s="15">
        <v>22.29</v>
      </c>
      <c r="F24" s="14">
        <v>21.4568363216625</v>
      </c>
      <c r="G24" s="15">
        <v>23.2110532425799</v>
      </c>
      <c r="H24" s="15">
        <v>32.08</v>
      </c>
      <c r="I24" s="14">
        <v>31.3867145373166</v>
      </c>
      <c r="J24" s="15">
        <v>32.0799187368681</v>
      </c>
      <c r="K24" s="15">
        <v>18.85</v>
      </c>
      <c r="L24" s="14">
        <v>18.9547561443933</v>
      </c>
      <c r="M24" s="15">
        <v>19.3557776497696</v>
      </c>
      <c r="N24" s="15">
        <v>27.74</v>
      </c>
      <c r="O24" s="14">
        <v>27.8230606758833</v>
      </c>
      <c r="P24" s="15">
        <v>26.9925748847926</v>
      </c>
      <c r="Q24" s="15">
        <v>20.87</v>
      </c>
      <c r="R24" s="14">
        <v>20.713767281106</v>
      </c>
      <c r="S24" s="15">
        <v>21.0320257296467</v>
      </c>
      <c r="T24" s="15">
        <v>26.04</v>
      </c>
      <c r="U24" s="14">
        <v>25.159349718382</v>
      </c>
      <c r="V24" s="15">
        <v>24.8667876344086</v>
      </c>
      <c r="W24" s="15">
        <v>33.5</v>
      </c>
      <c r="X24" s="14">
        <v>32.713064516129</v>
      </c>
      <c r="Y24" s="15">
        <v>33.6943375576037</v>
      </c>
      <c r="Z24" s="15">
        <v>24.15</v>
      </c>
      <c r="AA24" s="14">
        <v>23.7065544527157</v>
      </c>
      <c r="AB24" s="15">
        <v>24.7132976901633</v>
      </c>
      <c r="AC24" s="15">
        <v>21.47</v>
      </c>
      <c r="AD24" s="14">
        <v>21.3356982846902</v>
      </c>
      <c r="AE24" s="15">
        <v>21.8775902457757</v>
      </c>
      <c r="AF24" s="15">
        <v>33.47</v>
      </c>
      <c r="AG24" s="14">
        <v>33.4291833077317</v>
      </c>
      <c r="AH24" s="15">
        <v>34.3545526113671</v>
      </c>
      <c r="AI24" s="15">
        <v>24.27</v>
      </c>
      <c r="AJ24" s="14">
        <v>23.7542396313364</v>
      </c>
      <c r="AK24" s="15">
        <v>23.1211936763953</v>
      </c>
      <c r="AL24" s="15">
        <v>22.3</v>
      </c>
      <c r="AM24" s="14">
        <v>22.0657302867384</v>
      </c>
      <c r="AN24" s="15">
        <v>22.5206810035842</v>
      </c>
      <c r="AO24" s="16"/>
      <c r="AP24" s="15">
        <f>AVERAGE(B24,E24,H24,K24,N24,Q24,T24,W24,Z24,AC24,AF24,AI24,AL24)</f>
        <v>25.1184615384615</v>
      </c>
      <c r="AQ24" s="15">
        <f>AVERAGE(C24,F24,I24,L24,O24,R24,U24,X24,AA24,AD24,AG24,AJ24,AM24)</f>
        <v>24.7312255572784</v>
      </c>
      <c r="AR24" s="15">
        <f>AVERAGE(D24,G24,J24,M24,P24,S24,V24,Y24,AB24,AE24,AH24,AK24,AN24)</f>
        <v>25.1634792593151</v>
      </c>
      <c r="AS24" s="16"/>
    </row>
    <row r="25" ht="20.35" customHeight="1">
      <c r="A25" s="12">
        <v>1932</v>
      </c>
      <c r="B25" s="13">
        <v>20.11</v>
      </c>
      <c r="C25" s="14">
        <v>19.5644246693857</v>
      </c>
      <c r="D25" s="15">
        <v>19.8194580397973</v>
      </c>
      <c r="E25" s="15">
        <v>22.23</v>
      </c>
      <c r="F25" s="14">
        <v>21.3264381058319</v>
      </c>
      <c r="G25" s="15">
        <v>23.1581439474195</v>
      </c>
      <c r="H25" s="15">
        <v>31.76</v>
      </c>
      <c r="I25" s="14">
        <v>31.050595105673</v>
      </c>
      <c r="J25" s="15">
        <v>31.7584553825238</v>
      </c>
      <c r="K25" s="15">
        <v>18.99</v>
      </c>
      <c r="L25" s="14">
        <v>19.2314241132122</v>
      </c>
      <c r="M25" s="15">
        <v>19.5948269682363</v>
      </c>
      <c r="N25" s="15">
        <v>27.92</v>
      </c>
      <c r="O25" s="14">
        <v>27.9869089111358</v>
      </c>
      <c r="P25" s="15">
        <v>27.2262615869485</v>
      </c>
      <c r="Q25" s="15">
        <v>21.16</v>
      </c>
      <c r="R25" s="14">
        <v>20.9204681127178</v>
      </c>
      <c r="S25" s="15">
        <v>21.2179412309974</v>
      </c>
      <c r="T25" s="15">
        <v>26.18</v>
      </c>
      <c r="U25" s="14">
        <v>25.3134544555679</v>
      </c>
      <c r="V25" s="15">
        <v>24.9002901371895</v>
      </c>
      <c r="W25" s="15">
        <v>33.08</v>
      </c>
      <c r="X25" s="14">
        <v>32.2876103077493</v>
      </c>
      <c r="Y25" s="15">
        <v>33.2960273760969</v>
      </c>
      <c r="Z25" s="15">
        <v>25.29</v>
      </c>
      <c r="AA25" s="14">
        <v>24.8900435669262</v>
      </c>
      <c r="AB25" s="15">
        <v>25.8117698677543</v>
      </c>
      <c r="AC25" s="15">
        <v>21.65</v>
      </c>
      <c r="AD25" s="14">
        <v>21.4086954640959</v>
      </c>
      <c r="AE25" s="15">
        <v>22.0037597330367</v>
      </c>
      <c r="AF25" s="15">
        <v>35.12</v>
      </c>
      <c r="AG25" s="14">
        <v>34.9137254356693</v>
      </c>
      <c r="AH25" s="15">
        <v>35.8314485230503</v>
      </c>
      <c r="AI25" s="15">
        <v>24.38</v>
      </c>
      <c r="AJ25" s="14">
        <v>23.916579223829</v>
      </c>
      <c r="AK25" s="15">
        <v>23.1671177851934</v>
      </c>
      <c r="AL25" s="15">
        <v>22.34</v>
      </c>
      <c r="AM25" s="14">
        <v>22.2190671734026</v>
      </c>
      <c r="AN25" s="15">
        <v>22.5770368310468</v>
      </c>
      <c r="AO25" s="16"/>
      <c r="AP25" s="15">
        <f>AVERAGE(B25,E25,H25,K25,N25,Q25,T25,W25,Z25,AC25,AF25,AI25,AL25)</f>
        <v>25.4007692307692</v>
      </c>
      <c r="AQ25" s="15">
        <f>AVERAGE(C25,F25,I25,L25,O25,R25,U25,X25,AA25,AD25,AG25,AJ25,AM25)</f>
        <v>25.0022642034767</v>
      </c>
      <c r="AR25" s="15">
        <f>AVERAGE(D25,G25,J25,M25,P25,S25,V25,Y25,AB25,AE25,AH25,AK25,AN25)</f>
        <v>25.4125028776377</v>
      </c>
      <c r="AS25" s="16"/>
    </row>
    <row r="26" ht="20.35" customHeight="1">
      <c r="A26" s="12">
        <v>1933</v>
      </c>
      <c r="B26" s="13">
        <v>20.66</v>
      </c>
      <c r="C26" s="14">
        <v>20.1048598310292</v>
      </c>
      <c r="D26" s="15">
        <v>20.2737704813108</v>
      </c>
      <c r="E26" s="15">
        <v>22.6</v>
      </c>
      <c r="F26" s="14">
        <v>21.6974153723616</v>
      </c>
      <c r="G26" s="15">
        <v>23.5412594583831</v>
      </c>
      <c r="H26" s="15">
        <v>32.42</v>
      </c>
      <c r="I26" s="14">
        <v>31.7276014354574</v>
      </c>
      <c r="J26" s="15">
        <v>32.421825838233</v>
      </c>
      <c r="K26" s="15">
        <v>19.58</v>
      </c>
      <c r="L26" s="14">
        <v>19.8230224720589</v>
      </c>
      <c r="M26" s="15">
        <v>20.1831090100111</v>
      </c>
      <c r="N26" s="15">
        <v>28.23</v>
      </c>
      <c r="O26" s="14">
        <v>28.2381950844854</v>
      </c>
      <c r="P26" s="15">
        <v>27.5246773972845</v>
      </c>
      <c r="Q26" s="15">
        <v>21.54</v>
      </c>
      <c r="R26" s="14">
        <v>21.341558499744</v>
      </c>
      <c r="S26" s="15">
        <v>21.6616058627752</v>
      </c>
      <c r="T26" s="15">
        <v>26.89</v>
      </c>
      <c r="U26" s="14">
        <v>25.9175979262673</v>
      </c>
      <c r="V26" s="15">
        <v>25.5624123143881</v>
      </c>
      <c r="W26" s="15">
        <v>32.89</v>
      </c>
      <c r="X26" s="14">
        <v>32.1030069124424</v>
      </c>
      <c r="Y26" s="15">
        <v>33.1287992831541</v>
      </c>
      <c r="Z26" s="15">
        <v>25.39</v>
      </c>
      <c r="AA26" s="14">
        <v>24.9434741423451</v>
      </c>
      <c r="AB26" s="15">
        <v>25.9515047363031</v>
      </c>
      <c r="AC26" s="15">
        <v>22.17</v>
      </c>
      <c r="AD26" s="14">
        <v>21.981610343062</v>
      </c>
      <c r="AE26" s="15">
        <v>22.5463652073733</v>
      </c>
      <c r="AF26" s="15">
        <v>34.2</v>
      </c>
      <c r="AG26" s="14">
        <v>34.0108256528418</v>
      </c>
      <c r="AH26" s="15">
        <v>35.0015719406042</v>
      </c>
      <c r="AI26" s="15">
        <v>25</v>
      </c>
      <c r="AJ26" s="14">
        <v>24.5347823860727</v>
      </c>
      <c r="AK26" s="15">
        <v>23.7644258832565</v>
      </c>
      <c r="AL26" s="15">
        <v>23.03</v>
      </c>
      <c r="AM26" s="14">
        <v>22.8870956265339</v>
      </c>
      <c r="AN26" s="15">
        <v>23.2664235393824</v>
      </c>
      <c r="AO26" s="16"/>
      <c r="AP26" s="15">
        <f>AVERAGE(B26,E26,H26,K26,N26,Q26,T26,W26,Z26,AC26,AF26,AI26,AL26)</f>
        <v>25.7384615384615</v>
      </c>
      <c r="AQ26" s="15">
        <f>AVERAGE(C26,F26,I26,L26,O26,R26,U26,X26,AA26,AD26,AG26,AJ26,AM26)</f>
        <v>25.3316188988232</v>
      </c>
      <c r="AR26" s="15">
        <f>AVERAGE(D26,G26,J26,M26,P26,S26,V26,Y26,AB26,AE26,AH26,AK26,AN26)</f>
        <v>25.7559808424969</v>
      </c>
      <c r="AS26" s="16"/>
    </row>
    <row r="27" ht="20.35" customHeight="1">
      <c r="A27" s="12">
        <v>1934</v>
      </c>
      <c r="B27" s="13">
        <v>20.77</v>
      </c>
      <c r="C27" s="14">
        <v>20.1704569892473</v>
      </c>
      <c r="D27" s="15">
        <v>20.3240770609319</v>
      </c>
      <c r="E27" s="15">
        <v>22.27</v>
      </c>
      <c r="F27" s="14">
        <v>21.3505386326688</v>
      </c>
      <c r="G27" s="15">
        <v>23.2173563218391</v>
      </c>
      <c r="H27" s="15">
        <v>31.16</v>
      </c>
      <c r="I27" s="14">
        <v>30.4579928315412</v>
      </c>
      <c r="J27" s="15">
        <v>31.1564247311828</v>
      </c>
      <c r="K27" s="15">
        <v>19.38</v>
      </c>
      <c r="L27" s="14">
        <v>19.6458243727599</v>
      </c>
      <c r="M27" s="15">
        <v>20.0677419354839</v>
      </c>
      <c r="N27" s="15">
        <v>28.01</v>
      </c>
      <c r="O27" s="14">
        <v>28.1226075268817</v>
      </c>
      <c r="P27" s="15">
        <v>27.3146684587814</v>
      </c>
      <c r="Q27" s="15">
        <v>22.04</v>
      </c>
      <c r="R27" s="14">
        <v>21.7080113706588</v>
      </c>
      <c r="S27" s="15">
        <v>22.049043381535</v>
      </c>
      <c r="T27" s="15">
        <v>26.21</v>
      </c>
      <c r="U27" s="14">
        <v>25.3279928315412</v>
      </c>
      <c r="V27" s="15">
        <v>24.8652598566308</v>
      </c>
      <c r="W27" s="15">
        <v>32.47</v>
      </c>
      <c r="X27" s="14">
        <v>31.5739068100358</v>
      </c>
      <c r="Y27" s="15">
        <v>32.6837813620072</v>
      </c>
      <c r="Z27" s="15">
        <v>25.34</v>
      </c>
      <c r="AA27" s="14">
        <v>24.9544086021505</v>
      </c>
      <c r="AB27" s="15">
        <v>25.8789426523298</v>
      </c>
      <c r="AC27" s="15">
        <v>21.77</v>
      </c>
      <c r="AD27" s="14">
        <v>21.5508333333333</v>
      </c>
      <c r="AE27" s="15">
        <v>22.1514336917563</v>
      </c>
      <c r="AF27" s="15">
        <v>33.64</v>
      </c>
      <c r="AG27" s="14">
        <v>33.4792114695341</v>
      </c>
      <c r="AH27" s="15">
        <v>34.4308422939068</v>
      </c>
      <c r="AI27" s="15">
        <v>24.56</v>
      </c>
      <c r="AJ27" s="14">
        <v>24.1083422939068</v>
      </c>
      <c r="AK27" s="15">
        <v>23.3592921146953</v>
      </c>
      <c r="AL27" s="15">
        <v>22.47</v>
      </c>
      <c r="AM27" s="14">
        <v>22.3440770609319</v>
      </c>
      <c r="AN27" s="15">
        <v>22.7247043010753</v>
      </c>
      <c r="AO27" s="16"/>
      <c r="AP27" s="15">
        <f>AVERAGE(B27,E27,H27,K27,N27,Q27,T27,W27,Z27,AC27,AF27,AI27,AL27)</f>
        <v>25.3915384615385</v>
      </c>
      <c r="AQ27" s="15">
        <f>AVERAGE(C27,F27,I27,L27,O27,R27,U27,X27,AA27,AD27,AG27,AJ27,AM27)</f>
        <v>24.9841695480916</v>
      </c>
      <c r="AR27" s="15">
        <f>AVERAGE(D27,G27,J27,M27,P27,S27,V27,Y27,AB27,AE27,AH27,AK27,AN27)</f>
        <v>25.4018129355504</v>
      </c>
      <c r="AS27" s="16"/>
    </row>
    <row r="28" ht="20.35" customHeight="1">
      <c r="A28" s="12">
        <v>1935</v>
      </c>
      <c r="B28" s="13">
        <v>19.64</v>
      </c>
      <c r="C28" s="14">
        <v>19.1199071940604</v>
      </c>
      <c r="D28" s="15">
        <v>19.4243292370712</v>
      </c>
      <c r="E28" s="15">
        <v>22.06</v>
      </c>
      <c r="F28" s="14">
        <v>21.1875326420891</v>
      </c>
      <c r="G28" s="15">
        <v>22.7506810035842</v>
      </c>
      <c r="H28" s="15">
        <v>31.27</v>
      </c>
      <c r="I28" s="14">
        <v>30.5548483102919</v>
      </c>
      <c r="J28" s="15">
        <v>31.2668484383001</v>
      </c>
      <c r="K28" s="15">
        <v>18.83</v>
      </c>
      <c r="L28" s="14">
        <v>18.9664004096262</v>
      </c>
      <c r="M28" s="15">
        <v>19.3432795698925</v>
      </c>
      <c r="N28" s="15">
        <v>27.1</v>
      </c>
      <c r="O28" s="14">
        <v>27.1955165130568</v>
      </c>
      <c r="P28" s="15">
        <v>26.4223073476702</v>
      </c>
      <c r="Q28" s="15">
        <v>20.94</v>
      </c>
      <c r="R28" s="14">
        <v>20.7367869943676</v>
      </c>
      <c r="S28" s="15">
        <v>21.0366036778078</v>
      </c>
      <c r="T28" s="15">
        <v>25.06</v>
      </c>
      <c r="U28" s="14">
        <v>24.3221226602947</v>
      </c>
      <c r="V28" s="15">
        <v>24.1536628489817</v>
      </c>
      <c r="W28" s="15">
        <v>33.44</v>
      </c>
      <c r="X28" s="14">
        <v>32.4300016111376</v>
      </c>
      <c r="Y28" s="15">
        <v>33.561289528047</v>
      </c>
      <c r="Z28" s="15">
        <v>24.9</v>
      </c>
      <c r="AA28" s="14">
        <v>24.440428187404</v>
      </c>
      <c r="AB28" s="15">
        <v>25.4100268817204</v>
      </c>
      <c r="AC28" s="15">
        <v>21.39</v>
      </c>
      <c r="AD28" s="14">
        <v>21.1895612171168</v>
      </c>
      <c r="AE28" s="15">
        <v>21.7698764296512</v>
      </c>
      <c r="AF28" s="15">
        <v>34.85</v>
      </c>
      <c r="AG28" s="14">
        <v>34.6306880440348</v>
      </c>
      <c r="AH28" s="15">
        <v>35.5825960061444</v>
      </c>
      <c r="AI28" s="15">
        <v>23.9</v>
      </c>
      <c r="AJ28" s="14">
        <v>23.4288408858167</v>
      </c>
      <c r="AK28" s="15">
        <v>22.7354601894521</v>
      </c>
      <c r="AL28" s="15">
        <v>22.25</v>
      </c>
      <c r="AM28" s="14">
        <v>22.0842741935484</v>
      </c>
      <c r="AN28" s="15">
        <v>22.4659094982079</v>
      </c>
      <c r="AO28" s="16"/>
      <c r="AP28" s="15">
        <f>AVERAGE(B28,E28,H28,K28,N28,Q28,T28,W28,Z28,AC28,AF28,AI28,AL28)</f>
        <v>25.0484615384615</v>
      </c>
      <c r="AQ28" s="15">
        <f>AVERAGE(C28,F28,I28,L28,O28,R28,U28,X28,AA28,AD28,AG28,AJ28,AM28)</f>
        <v>24.6374545279112</v>
      </c>
      <c r="AR28" s="15">
        <f>AVERAGE(D28,G28,J28,M28,P28,S28,V28,Y28,AB28,AE28,AH28,AK28,AN28)</f>
        <v>25.0709900505024</v>
      </c>
      <c r="AS28" s="16"/>
    </row>
    <row r="29" ht="20.35" customHeight="1">
      <c r="A29" s="12">
        <v>1936</v>
      </c>
      <c r="B29" s="13">
        <v>20.03</v>
      </c>
      <c r="C29" s="14">
        <v>19.5176164874552</v>
      </c>
      <c r="D29" s="15">
        <v>19.8282647385984</v>
      </c>
      <c r="E29" s="15">
        <v>23.02</v>
      </c>
      <c r="F29" s="14">
        <v>22.1489745464783</v>
      </c>
      <c r="G29" s="15">
        <v>23.2814415537154</v>
      </c>
      <c r="H29" s="15">
        <v>32.51</v>
      </c>
      <c r="I29" s="14">
        <v>31.8125713756025</v>
      </c>
      <c r="J29" s="15">
        <v>32.5102428624398</v>
      </c>
      <c r="K29" s="15">
        <v>19.06</v>
      </c>
      <c r="L29" s="14">
        <v>19.267816091954</v>
      </c>
      <c r="M29" s="15">
        <v>19.3639466691386</v>
      </c>
      <c r="N29" s="15">
        <v>27.5</v>
      </c>
      <c r="O29" s="14">
        <v>27.4467927326659</v>
      </c>
      <c r="P29" s="15">
        <v>26.7984473489062</v>
      </c>
      <c r="Q29" s="15">
        <v>21.09</v>
      </c>
      <c r="R29" s="14">
        <v>20.9913997695853</v>
      </c>
      <c r="S29" s="15">
        <v>21.2750403225807</v>
      </c>
      <c r="T29" s="15">
        <v>26.05</v>
      </c>
      <c r="U29" s="14">
        <v>25.1131766777901</v>
      </c>
      <c r="V29" s="15">
        <v>24.8117204301075</v>
      </c>
      <c r="W29" s="15">
        <v>34.28</v>
      </c>
      <c r="X29" s="14">
        <v>33.4310910270671</v>
      </c>
      <c r="Y29" s="15">
        <v>34.4333778272154</v>
      </c>
      <c r="Z29" s="15">
        <v>26.08</v>
      </c>
      <c r="AA29" s="14">
        <v>25.6089238042269</v>
      </c>
      <c r="AB29" s="15">
        <v>26.5366852057842</v>
      </c>
      <c r="AC29" s="15">
        <v>21.96</v>
      </c>
      <c r="AD29" s="14">
        <v>21.7867866004963</v>
      </c>
      <c r="AE29" s="15">
        <v>22.365252963882</v>
      </c>
      <c r="AF29" s="15">
        <v>36.28</v>
      </c>
      <c r="AG29" s="14">
        <v>36.0097018291929</v>
      </c>
      <c r="AH29" s="15">
        <v>36.9447806204425</v>
      </c>
      <c r="AI29" s="15">
        <v>24.7</v>
      </c>
      <c r="AJ29" s="14">
        <v>24.2408305524657</v>
      </c>
      <c r="AK29" s="15">
        <v>23.4635286120381</v>
      </c>
      <c r="AL29" s="15">
        <v>22.99</v>
      </c>
      <c r="AM29" s="14">
        <v>22.8220881226054</v>
      </c>
      <c r="AN29" s="15">
        <v>23.2343427882833</v>
      </c>
      <c r="AO29" s="16"/>
      <c r="AP29" s="15">
        <f>AVERAGE(B29,E29,H29,K29,N29,Q29,T29,W29,Z29,AC29,AF29,AI29,AL29)</f>
        <v>25.8115384615385</v>
      </c>
      <c r="AQ29" s="15">
        <f>AVERAGE(C29,F29,I29,L29,O29,R29,U29,X29,AA29,AD29,AG29,AJ29,AM29)</f>
        <v>25.399828432122</v>
      </c>
      <c r="AR29" s="15">
        <f>AVERAGE(D29,G29,J29,M29,P29,S29,V29,Y29,AB29,AE29,AH29,AK29,AN29)</f>
        <v>25.7574670725486</v>
      </c>
      <c r="AS29" s="16"/>
    </row>
    <row r="30" ht="20.35" customHeight="1">
      <c r="A30" s="12">
        <v>1937</v>
      </c>
      <c r="B30" s="13">
        <v>20.28</v>
      </c>
      <c r="C30" s="14">
        <v>19.7671125935614</v>
      </c>
      <c r="D30" s="15">
        <v>20.0060305836585</v>
      </c>
      <c r="E30" s="15">
        <v>22.61</v>
      </c>
      <c r="F30" s="14">
        <v>21.7427668970814</v>
      </c>
      <c r="G30" s="15">
        <v>22.8989356118792</v>
      </c>
      <c r="H30" s="15">
        <v>32.32</v>
      </c>
      <c r="I30" s="14">
        <v>31.6294457245264</v>
      </c>
      <c r="J30" s="15">
        <v>32.3162256784434</v>
      </c>
      <c r="K30" s="15">
        <v>19.51</v>
      </c>
      <c r="L30" s="14">
        <v>19.756572161308</v>
      </c>
      <c r="M30" s="15">
        <v>19.5298104816639</v>
      </c>
      <c r="N30" s="15">
        <v>27.45</v>
      </c>
      <c r="O30" s="14">
        <v>27.453355734767</v>
      </c>
      <c r="P30" s="15">
        <v>26.7435144649258</v>
      </c>
      <c r="Q30" s="15">
        <v>21.47</v>
      </c>
      <c r="R30" s="14">
        <v>21.2359619815668</v>
      </c>
      <c r="S30" s="15">
        <v>21.553219406042</v>
      </c>
      <c r="T30" s="15">
        <v>25.79</v>
      </c>
      <c r="U30" s="14">
        <v>24.9038127240144</v>
      </c>
      <c r="V30" s="15">
        <v>24.5871585025886</v>
      </c>
      <c r="W30" s="15">
        <v>33.15</v>
      </c>
      <c r="X30" s="14">
        <v>32.3919918074757</v>
      </c>
      <c r="Y30" s="15">
        <v>33.3876920122888</v>
      </c>
      <c r="Z30" s="15">
        <v>25.46</v>
      </c>
      <c r="AA30" s="14">
        <v>24.8884831029186</v>
      </c>
      <c r="AB30" s="15">
        <v>25.4641333845366</v>
      </c>
      <c r="AC30" s="15">
        <v>21.69</v>
      </c>
      <c r="AD30" s="14">
        <v>21.5210816692268</v>
      </c>
      <c r="AE30" s="15">
        <v>22.0677822580645</v>
      </c>
      <c r="AF30" s="15">
        <v>34.53</v>
      </c>
      <c r="AG30" s="14">
        <v>34.3690040962622</v>
      </c>
      <c r="AH30" s="15">
        <v>35.266421530978</v>
      </c>
      <c r="AI30" s="15">
        <v>24.61</v>
      </c>
      <c r="AJ30" s="14">
        <v>24.144486047107</v>
      </c>
      <c r="AK30" s="15">
        <v>23.3679992319508</v>
      </c>
      <c r="AL30" s="15">
        <v>23.11</v>
      </c>
      <c r="AM30" s="14">
        <v>22.8676386461147</v>
      </c>
      <c r="AN30" s="15">
        <v>23.3054540759574</v>
      </c>
      <c r="AO30" s="16"/>
      <c r="AP30" s="15">
        <f>AVERAGE(B30,E30,H30,K30,N30,Q30,T30,W30,Z30,AC30,AF30,AI30,AL30)</f>
        <v>25.5369230769231</v>
      </c>
      <c r="AQ30" s="15">
        <f>AVERAGE(C30,F30,I30,L30,O30,R30,U30,X30,AA30,AD30,AG30,AJ30,AM30)</f>
        <v>25.1285933219946</v>
      </c>
      <c r="AR30" s="15">
        <f>AVERAGE(D30,G30,J30,M30,P30,S30,V30,Y30,AB30,AE30,AH30,AK30,AN30)</f>
        <v>25.4226444017675</v>
      </c>
      <c r="AS30" s="16"/>
    </row>
    <row r="31" ht="20.35" customHeight="1">
      <c r="A31" s="12">
        <v>1938</v>
      </c>
      <c r="B31" t="s" s="19">
        <v>19</v>
      </c>
      <c r="C31" t="s" s="17">
        <v>18</v>
      </c>
      <c r="D31" t="s" s="18">
        <v>18</v>
      </c>
      <c r="E31" s="15">
        <v>21.67</v>
      </c>
      <c r="F31" s="14">
        <v>20.8495142089094</v>
      </c>
      <c r="G31" s="15">
        <v>21.9475243215566</v>
      </c>
      <c r="H31" s="15">
        <v>32.65</v>
      </c>
      <c r="I31" s="14">
        <v>31.952141527827</v>
      </c>
      <c r="J31" s="15">
        <v>32.6467067923116</v>
      </c>
      <c r="K31" s="15">
        <v>19</v>
      </c>
      <c r="L31" s="14">
        <v>19.1906438812084</v>
      </c>
      <c r="M31" s="15">
        <v>18.9979544290835</v>
      </c>
      <c r="N31" s="15">
        <v>27.23</v>
      </c>
      <c r="O31" s="14">
        <v>27.201232718894</v>
      </c>
      <c r="P31" s="15">
        <v>26.5332319640871</v>
      </c>
      <c r="Q31" s="15">
        <v>20.8</v>
      </c>
      <c r="R31" s="14">
        <v>20.7520131615696</v>
      </c>
      <c r="S31" s="15">
        <v>21.0956513647643</v>
      </c>
      <c r="T31" s="15">
        <v>25.63</v>
      </c>
      <c r="U31" s="14">
        <v>24.7304083461341</v>
      </c>
      <c r="V31" s="15">
        <v>24.4586370658757</v>
      </c>
      <c r="W31" s="15">
        <v>34.76</v>
      </c>
      <c r="X31" s="14">
        <v>33.3460874295955</v>
      </c>
      <c r="Y31" s="15">
        <v>34.2072740655402</v>
      </c>
      <c r="Z31" s="15">
        <v>25.69</v>
      </c>
      <c r="AA31" s="14">
        <v>25.1175160010241</v>
      </c>
      <c r="AB31" s="15">
        <v>25.692842421915</v>
      </c>
      <c r="AC31" t="s" s="18">
        <v>19</v>
      </c>
      <c r="AD31" t="s" s="17">
        <v>18</v>
      </c>
      <c r="AE31" t="s" s="18">
        <v>18</v>
      </c>
      <c r="AF31" s="15">
        <v>35.88</v>
      </c>
      <c r="AG31" s="14">
        <v>35.6471242959549</v>
      </c>
      <c r="AH31" s="15">
        <v>36.5815181771633</v>
      </c>
      <c r="AI31" s="15">
        <v>24.14</v>
      </c>
      <c r="AJ31" s="14">
        <v>23.683527265745</v>
      </c>
      <c r="AK31" s="15">
        <v>22.9339068100358</v>
      </c>
      <c r="AL31" s="15">
        <v>22.59</v>
      </c>
      <c r="AM31" s="14">
        <v>22.412369573875</v>
      </c>
      <c r="AN31" s="15">
        <v>22.8042035045799</v>
      </c>
      <c r="AO31" s="16"/>
      <c r="AP31" s="15">
        <f>AVERAGE(B31,E31,H31,K31,N31,Q31,T31,W31,Z31,AC31,AF31,AI31,AL31)</f>
        <v>26.3672727272727</v>
      </c>
      <c r="AQ31" s="15">
        <f>AVERAGE(C31,F31,I31,L31,O31,R31,U31,X31,AA31,AD31,AG31,AJ31,AM31)</f>
        <v>25.8984162191579</v>
      </c>
      <c r="AR31" s="15">
        <f>AVERAGE(D31,G31,J31,M31,P31,S31,V31,Y31,AB31,AE31,AH31,AK31,AN31)</f>
        <v>26.172677356083</v>
      </c>
      <c r="AS31" s="16"/>
    </row>
    <row r="32" ht="20.35" customHeight="1">
      <c r="A32" s="12">
        <v>1939</v>
      </c>
      <c r="B32" s="13">
        <v>20.12</v>
      </c>
      <c r="C32" s="14">
        <v>19.5802656169995</v>
      </c>
      <c r="D32" s="15">
        <v>19.8646364567332</v>
      </c>
      <c r="E32" s="15">
        <v>21.95</v>
      </c>
      <c r="F32" s="14">
        <v>21.0457859703021</v>
      </c>
      <c r="G32" s="15">
        <v>22.1940988223247</v>
      </c>
      <c r="H32" s="15">
        <v>31.67</v>
      </c>
      <c r="I32" s="14">
        <v>30.9609550514681</v>
      </c>
      <c r="J32" s="15">
        <v>31.6497196620584</v>
      </c>
      <c r="K32" s="15">
        <v>19.22</v>
      </c>
      <c r="L32" s="14">
        <v>19.4540060163851</v>
      </c>
      <c r="M32" s="15">
        <v>19.2274206349206</v>
      </c>
      <c r="N32" s="15">
        <v>27.82</v>
      </c>
      <c r="O32" s="14">
        <v>27.8063536866359</v>
      </c>
      <c r="P32" s="15">
        <v>27.1317421915003</v>
      </c>
      <c r="Q32" s="15">
        <v>21.01</v>
      </c>
      <c r="R32" s="14">
        <v>20.831301203277</v>
      </c>
      <c r="S32" s="15">
        <v>21.143202764977</v>
      </c>
      <c r="T32" s="15">
        <v>25.91</v>
      </c>
      <c r="U32" s="14">
        <v>24.9668311571941</v>
      </c>
      <c r="V32" s="15">
        <v>24.7121044546851</v>
      </c>
      <c r="W32" s="15">
        <v>33.03</v>
      </c>
      <c r="X32" s="14">
        <v>31.499554531490</v>
      </c>
      <c r="Y32" s="15">
        <v>32.5175140809012</v>
      </c>
      <c r="Z32" s="15">
        <v>24.83</v>
      </c>
      <c r="AA32" s="14">
        <v>24.1247509578544</v>
      </c>
      <c r="AB32" s="15">
        <v>24.8268121325282</v>
      </c>
      <c r="AC32" s="15">
        <v>21.41</v>
      </c>
      <c r="AD32" s="14">
        <v>21.2157452998731</v>
      </c>
      <c r="AE32" s="15">
        <v>21.8164876707323</v>
      </c>
      <c r="AF32" s="15">
        <v>33.86</v>
      </c>
      <c r="AG32" s="14">
        <v>33.783033573459</v>
      </c>
      <c r="AH32" s="15">
        <v>34.6901907322069</v>
      </c>
      <c r="AI32" s="15">
        <v>24.54</v>
      </c>
      <c r="AJ32" s="14">
        <v>24.0556208397337</v>
      </c>
      <c r="AK32" s="15">
        <v>23.2959133384537</v>
      </c>
      <c r="AL32" t="s" s="18">
        <v>19</v>
      </c>
      <c r="AM32" t="s" s="17">
        <v>18</v>
      </c>
      <c r="AN32" t="s" s="18">
        <v>18</v>
      </c>
      <c r="AO32" s="16"/>
      <c r="AP32" s="15">
        <f>AVERAGE(B32,E32,H32,K32,N32,Q32,T32,W32,Z32,AC32,AF32,AI32,AL32)</f>
        <v>25.4475</v>
      </c>
      <c r="AQ32" s="15">
        <f>AVERAGE(C32,F32,I32,L32,O32,R32,U32,X32,AA32,AD32,AG32,AJ32,AM32)</f>
        <v>24.9436836587227</v>
      </c>
      <c r="AR32" s="15">
        <f>AVERAGE(D32,G32,J32,M32,P32,S32,V32,Y32,AB32,AE32,AH32,AK32,AN32)</f>
        <v>25.2558202451685</v>
      </c>
      <c r="AS32" s="16"/>
    </row>
    <row r="33" ht="20.35" customHeight="1">
      <c r="A33" s="12">
        <v>1940</v>
      </c>
      <c r="B33" s="13">
        <v>20.78</v>
      </c>
      <c r="C33" s="14">
        <v>20.2207503266416</v>
      </c>
      <c r="D33" s="15">
        <v>20.4216534244399</v>
      </c>
      <c r="E33" s="15">
        <v>22.93</v>
      </c>
      <c r="F33" s="14">
        <v>22.0289322498249</v>
      </c>
      <c r="G33" s="15">
        <v>23.2532925472747</v>
      </c>
      <c r="H33" s="15">
        <v>32.28</v>
      </c>
      <c r="I33" s="14">
        <v>31.6200636509702</v>
      </c>
      <c r="J33" s="15">
        <v>32.3194639105179</v>
      </c>
      <c r="K33" s="15">
        <v>19.28</v>
      </c>
      <c r="L33" s="14">
        <v>19.5192330985045</v>
      </c>
      <c r="M33" s="15">
        <v>19.2980447410703</v>
      </c>
      <c r="N33" s="15">
        <v>27.94</v>
      </c>
      <c r="O33" s="14">
        <v>27.938330861451</v>
      </c>
      <c r="P33" s="15">
        <v>27.2323532319862</v>
      </c>
      <c r="Q33" s="15">
        <v>21.45</v>
      </c>
      <c r="R33" s="14">
        <v>21.2971391051786</v>
      </c>
      <c r="S33" s="15">
        <v>21.5819345569151</v>
      </c>
      <c r="T33" s="15">
        <v>26.5</v>
      </c>
      <c r="U33" s="14">
        <v>25.6229622419973</v>
      </c>
      <c r="V33" s="15">
        <v>25.260637436658</v>
      </c>
      <c r="W33" s="15">
        <v>34.16</v>
      </c>
      <c r="X33" s="14">
        <v>32.5716441107403</v>
      </c>
      <c r="Y33" s="15">
        <v>33.5989068100358</v>
      </c>
      <c r="Z33" s="15">
        <v>26.03</v>
      </c>
      <c r="AA33" s="14">
        <v>25.4539498031322</v>
      </c>
      <c r="AB33" s="15">
        <v>26.0369357928563</v>
      </c>
      <c r="AC33" s="15">
        <v>22.6</v>
      </c>
      <c r="AD33" s="14">
        <v>22.4281000494377</v>
      </c>
      <c r="AE33" s="15">
        <v>22.9832186997899</v>
      </c>
      <c r="AF33" s="15">
        <v>35.79</v>
      </c>
      <c r="AG33" s="14">
        <v>35.5532950191571</v>
      </c>
      <c r="AH33" s="15">
        <v>36.4202583117044</v>
      </c>
      <c r="AI33" s="15">
        <v>25</v>
      </c>
      <c r="AJ33" s="14">
        <v>24.5048075021629</v>
      </c>
      <c r="AK33" s="15">
        <v>23.734671239649</v>
      </c>
      <c r="AL33" s="15">
        <v>23.24</v>
      </c>
      <c r="AM33" s="14">
        <v>23.0635394265233</v>
      </c>
      <c r="AN33" s="15">
        <v>23.4630367074527</v>
      </c>
      <c r="AO33" s="16"/>
      <c r="AP33" s="15">
        <f>AVERAGE(B33,E33,H33,K33,N33,Q33,T33,W33,Z33,AC33,AF33,AI33,AL33)</f>
        <v>25.9984615384615</v>
      </c>
      <c r="AQ33" s="15">
        <f>AVERAGE(C33,F33,I33,L33,O33,R33,U33,X33,AA33,AD33,AG33,AJ33,AM33)</f>
        <v>25.524826726594</v>
      </c>
      <c r="AR33" s="15">
        <f>AVERAGE(D33,G33,J33,M33,P33,S33,V33,Y33,AB33,AE33,AH33,AK33,AN33)</f>
        <v>25.815723646950</v>
      </c>
      <c r="AS33" s="16"/>
    </row>
    <row r="34" ht="20.35" customHeight="1">
      <c r="A34" s="12">
        <v>1941</v>
      </c>
      <c r="B34" s="13">
        <v>20.26</v>
      </c>
      <c r="C34" s="14">
        <v>19.7886302510334</v>
      </c>
      <c r="D34" s="15">
        <v>20.0311818466727</v>
      </c>
      <c r="E34" s="15">
        <v>22.69</v>
      </c>
      <c r="F34" s="14">
        <v>21.8163959097214</v>
      </c>
      <c r="G34" s="15">
        <v>22.9544320703192</v>
      </c>
      <c r="H34" s="15">
        <v>31.81</v>
      </c>
      <c r="I34" s="14">
        <v>31.5554192268305</v>
      </c>
      <c r="J34" s="15">
        <v>32.2510458269329</v>
      </c>
      <c r="K34" s="15">
        <v>19.12</v>
      </c>
      <c r="L34" s="14">
        <v>19.3027571640447</v>
      </c>
      <c r="M34" s="15">
        <v>19.1084918869291</v>
      </c>
      <c r="N34" s="15">
        <v>27.37</v>
      </c>
      <c r="O34" s="14">
        <v>27.3639736170701</v>
      </c>
      <c r="P34" s="15">
        <v>26.6934591565584</v>
      </c>
      <c r="Q34" s="15">
        <v>21.35</v>
      </c>
      <c r="R34" s="14">
        <v>21.3374063265248</v>
      </c>
      <c r="S34" s="15">
        <v>21.6321321971503</v>
      </c>
      <c r="T34" s="15">
        <v>26.3</v>
      </c>
      <c r="U34" s="14">
        <v>25.3144791832194</v>
      </c>
      <c r="V34" s="15">
        <v>24.9410025248513</v>
      </c>
      <c r="W34" s="15">
        <v>33.26</v>
      </c>
      <c r="X34" s="14">
        <v>31.638492703533</v>
      </c>
      <c r="Y34" s="15">
        <v>32.7403099563889</v>
      </c>
      <c r="Z34" s="15">
        <v>25.36</v>
      </c>
      <c r="AA34" s="14">
        <v>24.7722919866872</v>
      </c>
      <c r="AB34" s="15">
        <v>25.3621223758321</v>
      </c>
      <c r="AC34" s="15">
        <v>21.93</v>
      </c>
      <c r="AD34" s="14">
        <v>21.7512861512792</v>
      </c>
      <c r="AE34" s="15">
        <v>22.2840065902149</v>
      </c>
      <c r="AF34" s="15">
        <v>35.06</v>
      </c>
      <c r="AG34" s="14">
        <v>34.843385684270</v>
      </c>
      <c r="AH34" s="15">
        <v>35.7510918216007</v>
      </c>
      <c r="AI34" s="15">
        <v>24.52</v>
      </c>
      <c r="AJ34" s="14">
        <v>24.0757558883769</v>
      </c>
      <c r="AK34" s="15">
        <v>23.3051676907322</v>
      </c>
      <c r="AL34" s="15">
        <v>22.67</v>
      </c>
      <c r="AM34" s="14">
        <v>22.483710648516</v>
      </c>
      <c r="AN34" s="15">
        <v>22.8786030554231</v>
      </c>
      <c r="AO34" s="16"/>
      <c r="AP34" s="15">
        <f>AVERAGE(B34,E34,H34,K34,N34,Q34,T34,W34,Z34,AC34,AF34,AI34,AL34)</f>
        <v>25.5153846153846</v>
      </c>
      <c r="AQ34" s="15">
        <f>AVERAGE(C34,F34,I34,L34,O34,R34,U34,X34,AA34,AD34,AG34,AJ34,AM34)</f>
        <v>25.0803065185467</v>
      </c>
      <c r="AR34" s="15">
        <f>AVERAGE(D34,G34,J34,M34,P34,S34,V34,Y34,AB34,AE34,AH34,AK34,AN34)</f>
        <v>25.3794651538158</v>
      </c>
      <c r="AS34" s="16"/>
    </row>
    <row r="35" ht="20.35" customHeight="1">
      <c r="A35" s="12">
        <v>1942</v>
      </c>
      <c r="B35" s="13">
        <v>19.75</v>
      </c>
      <c r="C35" s="14">
        <v>19.2529652214983</v>
      </c>
      <c r="D35" s="15">
        <v>19.5758238210004</v>
      </c>
      <c r="E35" s="15">
        <v>21.31</v>
      </c>
      <c r="F35" s="14">
        <v>21.2242409114183</v>
      </c>
      <c r="G35" s="15">
        <v>21.5826484895033</v>
      </c>
      <c r="H35" s="15">
        <v>31.75</v>
      </c>
      <c r="I35" s="14">
        <v>30.9058269329237</v>
      </c>
      <c r="J35" t="s" s="18">
        <v>18</v>
      </c>
      <c r="K35" s="15">
        <v>18.98</v>
      </c>
      <c r="L35" s="14">
        <v>19.1650408743401</v>
      </c>
      <c r="M35" s="15">
        <v>18.927383375218</v>
      </c>
      <c r="N35" s="15">
        <v>26.92</v>
      </c>
      <c r="O35" s="14">
        <v>26.9376612903226</v>
      </c>
      <c r="P35" s="15">
        <v>26.2178667434716</v>
      </c>
      <c r="Q35" s="15">
        <v>21.07</v>
      </c>
      <c r="R35" s="14">
        <v>20.9320788530466</v>
      </c>
      <c r="S35" s="15">
        <v>21.241440111784</v>
      </c>
      <c r="T35" s="15">
        <v>24.89</v>
      </c>
      <c r="U35" s="14">
        <v>24.6860348751209</v>
      </c>
      <c r="V35" s="15">
        <v>25.1787796493458</v>
      </c>
      <c r="W35" s="15">
        <v>34.67</v>
      </c>
      <c r="X35" s="14">
        <v>33.2720858934972</v>
      </c>
      <c r="Y35" s="15">
        <v>34.1527956989247</v>
      </c>
      <c r="Z35" s="15">
        <v>24.12</v>
      </c>
      <c r="AA35" s="14">
        <v>23.4595378609978</v>
      </c>
      <c r="AB35" s="15">
        <v>24.1018228366616</v>
      </c>
      <c r="AC35" s="15">
        <v>21.08</v>
      </c>
      <c r="AD35" s="14">
        <v>20.8583973374296</v>
      </c>
      <c r="AE35" s="15">
        <v>21.4335023041475</v>
      </c>
      <c r="AF35" s="15">
        <v>33.58</v>
      </c>
      <c r="AG35" s="14">
        <v>33.5333083717358</v>
      </c>
      <c r="AH35" s="15">
        <v>34.2996486175115</v>
      </c>
      <c r="AI35" s="15">
        <v>24.15</v>
      </c>
      <c r="AJ35" s="14">
        <v>23.6915328981055</v>
      </c>
      <c r="AK35" s="15">
        <v>22.9674372759857</v>
      </c>
      <c r="AL35" s="15">
        <v>21.8</v>
      </c>
      <c r="AM35" s="14">
        <v>21.6353584229391</v>
      </c>
      <c r="AN35" s="15">
        <v>22.0200966461854</v>
      </c>
      <c r="AO35" s="16"/>
      <c r="AP35" s="15">
        <f>AVERAGE(B35,E35,H35,K35,N35,Q35,T35,W35,Z35,AC35,AF35,AI35,AL35)</f>
        <v>24.9284615384615</v>
      </c>
      <c r="AQ35" s="15">
        <f>AVERAGE(C35,F35,I35,L35,O35,R35,U35,X35,AA35,AD35,AG35,AJ35,AM35)</f>
        <v>24.581082287952</v>
      </c>
      <c r="AR35" s="15">
        <f>AVERAGE(D35,G35,J35,M35,P35,S35,V35,Y35,AB35,AE35,AH35,AK35,AN35)</f>
        <v>24.308270464145</v>
      </c>
      <c r="AS35" s="16"/>
    </row>
    <row r="36" ht="20.35" customHeight="1">
      <c r="A36" s="12">
        <v>1943</v>
      </c>
      <c r="B36" s="13">
        <v>19.56</v>
      </c>
      <c r="C36" s="14">
        <v>19.1345052483359</v>
      </c>
      <c r="D36" s="15">
        <v>19.089949436764</v>
      </c>
      <c r="E36" s="15">
        <v>20.96</v>
      </c>
      <c r="F36" s="14">
        <v>20.8255293138761</v>
      </c>
      <c r="G36" s="15">
        <v>21.2041033026114</v>
      </c>
      <c r="H36" s="15">
        <v>31.5</v>
      </c>
      <c r="I36" s="14">
        <v>30.6458602150538</v>
      </c>
      <c r="J36" t="s" s="18">
        <v>18</v>
      </c>
      <c r="K36" s="15">
        <v>18.71</v>
      </c>
      <c r="L36" s="14">
        <v>18.8651977064463</v>
      </c>
      <c r="M36" s="15">
        <v>18.6559156999841</v>
      </c>
      <c r="N36" s="15">
        <v>26.83</v>
      </c>
      <c r="O36" s="14">
        <v>26.8859498207885</v>
      </c>
      <c r="P36" s="15">
        <v>26.1472759856631</v>
      </c>
      <c r="Q36" s="15">
        <v>20.8</v>
      </c>
      <c r="R36" s="14">
        <v>20.5889349497678</v>
      </c>
      <c r="S36" s="15">
        <v>20.9671843886898</v>
      </c>
      <c r="T36" t="s" s="18">
        <v>19</v>
      </c>
      <c r="U36" t="s" s="17">
        <v>18</v>
      </c>
      <c r="V36" t="s" s="18">
        <v>18</v>
      </c>
      <c r="W36" s="15">
        <v>34.24</v>
      </c>
      <c r="X36" s="14">
        <v>32.653075708263</v>
      </c>
      <c r="Y36" s="15">
        <v>33.6769364794902</v>
      </c>
      <c r="Z36" s="15">
        <v>24.56</v>
      </c>
      <c r="AA36" s="14">
        <v>23.9347164888285</v>
      </c>
      <c r="AB36" s="15">
        <v>24.5560242200328</v>
      </c>
      <c r="AC36" s="15">
        <v>20.62</v>
      </c>
      <c r="AD36" s="14">
        <v>20.4237602406554</v>
      </c>
      <c r="AE36" s="15">
        <v>20.9915809011777</v>
      </c>
      <c r="AF36" s="15">
        <v>34.19</v>
      </c>
      <c r="AG36" s="14">
        <v>34.0612852022529</v>
      </c>
      <c r="AH36" s="15">
        <v>34.9348355094726</v>
      </c>
      <c r="AI36" s="15">
        <v>24.21</v>
      </c>
      <c r="AJ36" s="14">
        <v>23.7189195225736</v>
      </c>
      <c r="AK36" s="15">
        <v>22.976644265233</v>
      </c>
      <c r="AL36" s="15">
        <v>21.63</v>
      </c>
      <c r="AM36" s="14">
        <v>21.4610938300051</v>
      </c>
      <c r="AN36" s="15">
        <v>21.859040578597</v>
      </c>
      <c r="AO36" s="16"/>
      <c r="AP36" s="15">
        <f>AVERAGE(B36,E36,H36,K36,N36,Q36,T36,W36,Z36,AC36,AF36,AI36,AL36)</f>
        <v>24.8175</v>
      </c>
      <c r="AQ36" s="15">
        <f>AVERAGE(C36,F36,I36,L36,O36,R36,U36,X36,AA36,AD36,AG36,AJ36,AM36)</f>
        <v>24.4332356872372</v>
      </c>
      <c r="AR36" s="15">
        <f>AVERAGE(D36,G36,J36,M36,P36,S36,V36,Y36,AB36,AE36,AH36,AK36,AN36)</f>
        <v>24.0963173425196</v>
      </c>
      <c r="AS36" s="16"/>
    </row>
    <row r="37" ht="20.35" customHeight="1">
      <c r="A37" s="12">
        <v>1944</v>
      </c>
      <c r="B37" s="13">
        <v>20.07</v>
      </c>
      <c r="C37" s="14">
        <v>19.6360721547828</v>
      </c>
      <c r="D37" s="15">
        <v>19.5443800038452</v>
      </c>
      <c r="E37" s="15">
        <v>21.23</v>
      </c>
      <c r="F37" s="14">
        <v>21.0912902808921</v>
      </c>
      <c r="G37" s="15">
        <v>21.4567321960713</v>
      </c>
      <c r="H37" s="15">
        <v>32.56</v>
      </c>
      <c r="I37" s="14">
        <v>31.718127858114</v>
      </c>
      <c r="J37" s="15">
        <v>32.711707485661</v>
      </c>
      <c r="K37" s="15">
        <v>19.37</v>
      </c>
      <c r="L37" s="14">
        <v>19.5604613150414</v>
      </c>
      <c r="M37" s="15">
        <v>19.358029600791</v>
      </c>
      <c r="N37" s="15">
        <v>27.69</v>
      </c>
      <c r="O37" s="14">
        <v>27.6623785687801</v>
      </c>
      <c r="P37" s="15">
        <v>26.9863950685947</v>
      </c>
      <c r="Q37" s="15">
        <v>21.19</v>
      </c>
      <c r="R37" s="14">
        <v>21.0771530095168</v>
      </c>
      <c r="S37" s="15">
        <v>21.3497753676925</v>
      </c>
      <c r="T37" t="s" s="18">
        <v>19</v>
      </c>
      <c r="U37" t="s" s="17">
        <v>18</v>
      </c>
      <c r="V37" t="s" s="18">
        <v>18</v>
      </c>
      <c r="W37" s="15">
        <v>33.45</v>
      </c>
      <c r="X37" s="14">
        <v>31.9056331108639</v>
      </c>
      <c r="Y37" s="15">
        <v>32.9520615498702</v>
      </c>
      <c r="Z37" s="15">
        <v>25.77</v>
      </c>
      <c r="AA37" s="14">
        <v>25.4010931899642</v>
      </c>
      <c r="AB37" s="15">
        <v>25.8230768755407</v>
      </c>
      <c r="AC37" s="15">
        <v>21.99</v>
      </c>
      <c r="AD37" s="14">
        <v>21.8534618712149</v>
      </c>
      <c r="AE37" s="15">
        <v>22.4102876653071</v>
      </c>
      <c r="AF37" s="15">
        <v>36.54</v>
      </c>
      <c r="AG37" s="14">
        <v>36.2330989306393</v>
      </c>
      <c r="AH37" s="15">
        <v>37.0710495517337</v>
      </c>
      <c r="AI37" s="15">
        <v>24.78</v>
      </c>
      <c r="AJ37" s="14">
        <v>24.2985854653318</v>
      </c>
      <c r="AK37" s="15">
        <v>23.5339071190211</v>
      </c>
      <c r="AL37" s="15">
        <v>22.99</v>
      </c>
      <c r="AM37" s="14">
        <v>22.8058515634656</v>
      </c>
      <c r="AN37" s="15">
        <v>23.2211515881844</v>
      </c>
      <c r="AO37" s="16"/>
      <c r="AP37" s="15">
        <f>AVERAGE(B37,E37,H37,K37,N37,Q37,T37,W37,Z37,AC37,AF37,AI37,AL37)</f>
        <v>25.6358333333333</v>
      </c>
      <c r="AQ37" s="15">
        <f>AVERAGE(C37,F37,I37,L37,O37,R37,U37,X37,AA37,AD37,AG37,AJ37,AM37)</f>
        <v>25.2702672765506</v>
      </c>
      <c r="AR37" s="15">
        <f>AVERAGE(D37,G37,J37,M37,P37,S37,V37,Y37,AB37,AE37,AH37,AK37,AN37)</f>
        <v>25.5348795060261</v>
      </c>
      <c r="AS37" s="16"/>
    </row>
    <row r="38" ht="20.35" customHeight="1">
      <c r="A38" s="12">
        <v>1945</v>
      </c>
      <c r="B38" s="13">
        <v>20.34</v>
      </c>
      <c r="C38" s="14">
        <v>19.8604217869944</v>
      </c>
      <c r="D38" s="15">
        <v>19.7072292626728</v>
      </c>
      <c r="E38" s="15">
        <v>21.95</v>
      </c>
      <c r="F38" s="14">
        <v>21.0640949820789</v>
      </c>
      <c r="G38" s="15">
        <v>22.2003699436764</v>
      </c>
      <c r="H38" s="15">
        <v>32.78</v>
      </c>
      <c r="I38" s="14">
        <v>31.9377201740911</v>
      </c>
      <c r="J38" s="15">
        <v>32.7758499743984</v>
      </c>
      <c r="K38" s="15">
        <v>19.41</v>
      </c>
      <c r="L38" s="14">
        <v>19.5783973374296</v>
      </c>
      <c r="M38" s="15">
        <v>19.3586386328725</v>
      </c>
      <c r="N38" s="15">
        <v>27.96</v>
      </c>
      <c r="O38" s="14">
        <v>27.8490178019669</v>
      </c>
      <c r="P38" s="15">
        <v>27.1148837871984</v>
      </c>
      <c r="Q38" s="15">
        <v>21.61</v>
      </c>
      <c r="R38" s="14">
        <v>21.4319502048131</v>
      </c>
      <c r="S38" s="15">
        <v>21.7364795981426</v>
      </c>
      <c r="T38" s="15">
        <v>25.27</v>
      </c>
      <c r="U38" s="14">
        <v>25.0485007082894</v>
      </c>
      <c r="V38" s="15">
        <v>25.5732484727298</v>
      </c>
      <c r="W38" s="15">
        <v>34.17</v>
      </c>
      <c r="X38" s="14">
        <v>32.6613378180342</v>
      </c>
      <c r="Y38" s="15">
        <v>33.6032814900154</v>
      </c>
      <c r="Z38" s="15">
        <v>25.6</v>
      </c>
      <c r="AA38" s="14">
        <v>25.2307177066229</v>
      </c>
      <c r="AB38" s="15">
        <v>25.6232086577679</v>
      </c>
      <c r="AC38" s="15">
        <v>21.73</v>
      </c>
      <c r="AD38" s="14">
        <v>21.5394105222734</v>
      </c>
      <c r="AE38" s="15">
        <v>22.0838511264721</v>
      </c>
      <c r="AF38" s="15">
        <v>35.45</v>
      </c>
      <c r="AG38" s="14">
        <v>35.3984869431644</v>
      </c>
      <c r="AH38" s="15">
        <v>35.6425153609831</v>
      </c>
      <c r="AI38" s="15">
        <v>24.81</v>
      </c>
      <c r="AJ38" s="14">
        <v>24.3361315924219</v>
      </c>
      <c r="AK38" s="15">
        <v>23.6038190802832</v>
      </c>
      <c r="AL38" s="15">
        <v>22.68</v>
      </c>
      <c r="AM38" s="14">
        <v>22.4879681347882</v>
      </c>
      <c r="AN38" s="15">
        <v>22.880280360012</v>
      </c>
      <c r="AO38" s="16"/>
      <c r="AP38" s="15">
        <f>AVERAGE(B38,E38,H38,K38,N38,Q38,T38,W38,Z38,AC38,AF38,AI38,AL38)</f>
        <v>25.6738461538462</v>
      </c>
      <c r="AQ38" s="15">
        <f>AVERAGE(C38,F38,I38,L38,O38,R38,U38,X38,AA38,AD38,AG38,AJ38,AM38)</f>
        <v>25.2633965933053</v>
      </c>
      <c r="AR38" s="15">
        <f>AVERAGE(D38,G38,J38,M38,P38,S38,V38,Y38,AB38,AE38,AH38,AK38,AN38)</f>
        <v>25.5310504420942</v>
      </c>
      <c r="AS38" s="16"/>
    </row>
    <row r="39" ht="20.35" customHeight="1">
      <c r="A39" s="12">
        <v>1946</v>
      </c>
      <c r="B39" s="13">
        <v>19.99</v>
      </c>
      <c r="C39" s="14">
        <v>19.5465224490076</v>
      </c>
      <c r="D39" s="15">
        <v>19.4725741123294</v>
      </c>
      <c r="E39" s="15">
        <v>21.91</v>
      </c>
      <c r="F39" s="14">
        <v>20.9894660072038</v>
      </c>
      <c r="G39" s="15">
        <v>22.1286128105302</v>
      </c>
      <c r="H39" s="15">
        <v>32.55</v>
      </c>
      <c r="I39" s="14">
        <v>31.6786967662482</v>
      </c>
      <c r="J39" s="15">
        <v>32.5539285714286</v>
      </c>
      <c r="K39" s="15">
        <v>18.85</v>
      </c>
      <c r="L39" s="14">
        <v>18.9953680235535</v>
      </c>
      <c r="M39" s="15">
        <v>18.7876011264721</v>
      </c>
      <c r="N39" s="15">
        <v>27.03</v>
      </c>
      <c r="O39" s="14">
        <v>26.9156302858556</v>
      </c>
      <c r="P39" s="15">
        <v>26.2201817274926</v>
      </c>
      <c r="Q39" s="15">
        <v>21.09</v>
      </c>
      <c r="R39" s="14">
        <v>20.9086066308244</v>
      </c>
      <c r="S39" s="15">
        <v>21.2179726371453</v>
      </c>
      <c r="T39" t="s" s="18">
        <v>19</v>
      </c>
      <c r="U39" t="s" s="17">
        <v>18</v>
      </c>
      <c r="V39" t="s" s="18">
        <v>18</v>
      </c>
      <c r="W39" s="15">
        <v>34.19</v>
      </c>
      <c r="X39" s="14">
        <v>32.7024851262629</v>
      </c>
      <c r="Y39" s="15">
        <v>33.6373552345826</v>
      </c>
      <c r="Z39" s="15">
        <v>25.25</v>
      </c>
      <c r="AA39" s="14">
        <v>24.8101856118792</v>
      </c>
      <c r="AB39" s="15">
        <v>25.3634850230415</v>
      </c>
      <c r="AC39" s="15">
        <v>21.37</v>
      </c>
      <c r="AD39" s="14">
        <v>21.1585093445981</v>
      </c>
      <c r="AE39" s="15">
        <v>21.745257296467</v>
      </c>
      <c r="AF39" s="15">
        <v>34.47</v>
      </c>
      <c r="AG39" s="14">
        <v>34.5453168202765</v>
      </c>
      <c r="AH39" s="15">
        <v>34.7137762416795</v>
      </c>
      <c r="AI39" s="15">
        <v>24.12</v>
      </c>
      <c r="AJ39" s="14">
        <v>23.6224564772146</v>
      </c>
      <c r="AK39" s="15">
        <v>22.8905843573989</v>
      </c>
      <c r="AL39" s="15">
        <v>22.17</v>
      </c>
      <c r="AM39" s="14">
        <v>21.9957669456362</v>
      </c>
      <c r="AN39" s="15">
        <v>22.4082727942864</v>
      </c>
      <c r="AO39" s="16"/>
      <c r="AP39" s="15">
        <f>AVERAGE(B39,E39,H39,K39,N39,Q39,T39,W39,Z39,AC39,AF39,AI39,AL39)</f>
        <v>25.2491666666667</v>
      </c>
      <c r="AQ39" s="15">
        <f>AVERAGE(C39,F39,I39,L39,O39,R39,U39,X39,AA39,AD39,AG39,AJ39,AM39)</f>
        <v>24.8224175407134</v>
      </c>
      <c r="AR39" s="15">
        <f>AVERAGE(D39,G39,J39,M39,P39,S39,V39,Y39,AB39,AE39,AH39,AK39,AN39)</f>
        <v>25.0949668277378</v>
      </c>
      <c r="AS39" s="16"/>
    </row>
    <row r="40" ht="20.35" customHeight="1">
      <c r="A40" s="12">
        <v>1947</v>
      </c>
      <c r="B40" s="13">
        <v>19.9</v>
      </c>
      <c r="C40" s="14">
        <v>19.4192221957378</v>
      </c>
      <c r="D40" s="15">
        <v>19.3426786597101</v>
      </c>
      <c r="E40" s="15">
        <v>21.78</v>
      </c>
      <c r="F40" s="14">
        <v>20.8585061443932</v>
      </c>
      <c r="G40" s="15">
        <v>22.030256656426</v>
      </c>
      <c r="H40" s="15">
        <v>32.27</v>
      </c>
      <c r="I40" s="14">
        <v>31.4446588140262</v>
      </c>
      <c r="J40" s="15">
        <v>32.2749571172555</v>
      </c>
      <c r="K40" s="15">
        <v>18.88</v>
      </c>
      <c r="L40" s="14">
        <v>19.0977990094814</v>
      </c>
      <c r="M40" s="15">
        <v>18.8852420237654</v>
      </c>
      <c r="N40" s="15">
        <v>26.88</v>
      </c>
      <c r="O40" s="14">
        <v>26.8832571684588</v>
      </c>
      <c r="P40" s="15">
        <v>26.1810701484895</v>
      </c>
      <c r="Q40" s="15">
        <v>20.7</v>
      </c>
      <c r="R40" s="14">
        <v>20.4559875832053</v>
      </c>
      <c r="S40" s="15">
        <v>20.7753789042499</v>
      </c>
      <c r="T40" t="s" s="18">
        <v>19</v>
      </c>
      <c r="U40" t="s" s="17">
        <v>18</v>
      </c>
      <c r="V40" t="s" s="18">
        <v>18</v>
      </c>
      <c r="W40" s="15">
        <v>34.5</v>
      </c>
      <c r="X40" s="14">
        <v>32.9041225038402</v>
      </c>
      <c r="Y40" s="15">
        <v>33.9018509984639</v>
      </c>
      <c r="Z40" s="15">
        <v>24.88</v>
      </c>
      <c r="AA40" s="14">
        <v>24.5029633896569</v>
      </c>
      <c r="AB40" s="15">
        <v>24.8883230926779</v>
      </c>
      <c r="AC40" s="15">
        <v>21.28</v>
      </c>
      <c r="AD40" s="14">
        <v>21.0771351766513</v>
      </c>
      <c r="AE40" s="15">
        <v>21.6382731694828</v>
      </c>
      <c r="AF40" s="15">
        <v>34.26</v>
      </c>
      <c r="AG40" s="14">
        <v>34.2917242703533</v>
      </c>
      <c r="AH40" s="15">
        <v>34.4641218637993</v>
      </c>
      <c r="AI40" s="15">
        <v>24.29</v>
      </c>
      <c r="AJ40" s="14">
        <v>23.8390015360983</v>
      </c>
      <c r="AK40" s="15">
        <v>23.0327681771634</v>
      </c>
      <c r="AL40" s="15">
        <v>22.13</v>
      </c>
      <c r="AM40" s="14">
        <v>21.9391794674859</v>
      </c>
      <c r="AN40" s="15">
        <v>22.3451446492576</v>
      </c>
      <c r="AO40" s="16"/>
      <c r="AP40" s="15">
        <f>AVERAGE(B40,E40,H40,K40,N40,Q40,T40,W40,Z40,AC40,AF40,AI40,AL40)</f>
        <v>25.1458333333333</v>
      </c>
      <c r="AQ40" s="15">
        <f>AVERAGE(C40,F40,I40,L40,O40,R40,U40,X40,AA40,AD40,AG40,AJ40,AM40)</f>
        <v>24.7261297716157</v>
      </c>
      <c r="AR40" s="15">
        <f>AVERAGE(D40,G40,J40,M40,P40,S40,V40,Y40,AB40,AE40,AH40,AK40,AN40)</f>
        <v>24.9800054550618</v>
      </c>
      <c r="AS40" s="16"/>
    </row>
    <row r="41" ht="20.35" customHeight="1">
      <c r="A41" s="12">
        <v>1948</v>
      </c>
      <c r="B41" s="13">
        <v>20.67</v>
      </c>
      <c r="C41" s="14">
        <v>20.1422178964281</v>
      </c>
      <c r="D41" s="15">
        <v>19.9658728834507</v>
      </c>
      <c r="E41" s="15">
        <v>22.71</v>
      </c>
      <c r="F41" s="14">
        <v>21.761044370288</v>
      </c>
      <c r="G41" s="15">
        <v>22.955664936349</v>
      </c>
      <c r="H41" s="15">
        <v>32.27</v>
      </c>
      <c r="I41" s="14">
        <v>31.4288870349771</v>
      </c>
      <c r="J41" s="15">
        <v>32.270105672970</v>
      </c>
      <c r="K41" s="15">
        <v>19.64</v>
      </c>
      <c r="L41" s="14">
        <v>19.5156936719812</v>
      </c>
      <c r="M41" s="15">
        <v>19.6826143245582</v>
      </c>
      <c r="N41" s="15">
        <v>28.02</v>
      </c>
      <c r="O41" s="14">
        <v>28.1297237671487</v>
      </c>
      <c r="P41" s="15">
        <v>27.3709482758621</v>
      </c>
      <c r="Q41" s="15">
        <v>21.55</v>
      </c>
      <c r="R41" s="14">
        <v>21.2312758002719</v>
      </c>
      <c r="S41" s="15">
        <v>21.6020114942529</v>
      </c>
      <c r="T41" s="15">
        <v>25.87</v>
      </c>
      <c r="U41" s="14">
        <v>25.6797969691976</v>
      </c>
      <c r="V41" s="15">
        <v>26.2550422073909</v>
      </c>
      <c r="W41" s="15">
        <v>34.52</v>
      </c>
      <c r="X41" s="14">
        <v>32.8798615745891</v>
      </c>
      <c r="Y41" s="15">
        <v>33.8939624273885</v>
      </c>
      <c r="Z41" s="15">
        <v>25.27</v>
      </c>
      <c r="AA41" s="14">
        <v>24.7856485601285</v>
      </c>
      <c r="AB41" s="15">
        <v>25.3536503522432</v>
      </c>
      <c r="AC41" s="15">
        <v>22.48</v>
      </c>
      <c r="AD41" s="14">
        <v>22.231704053887</v>
      </c>
      <c r="AE41" s="15">
        <v>22.8275723025584</v>
      </c>
      <c r="AF41" s="15">
        <v>35.05</v>
      </c>
      <c r="AG41" s="14">
        <v>35.0601912618959</v>
      </c>
      <c r="AH41" s="15">
        <v>35.237158571252</v>
      </c>
      <c r="AI41" s="15">
        <v>24.98</v>
      </c>
      <c r="AJ41" s="14">
        <v>24.5250939315289</v>
      </c>
      <c r="AK41" s="15">
        <v>23.6922225312075</v>
      </c>
      <c r="AL41" s="15">
        <v>23.21</v>
      </c>
      <c r="AM41" s="14">
        <v>23.0053661475714</v>
      </c>
      <c r="AN41" s="15">
        <v>23.445275923866</v>
      </c>
      <c r="AO41" s="16"/>
      <c r="AP41" s="15">
        <f>AVERAGE(B41,E41,H41,K41,N41,Q41,T41,W41,Z41,AC41,AF41,AI41,AL41)</f>
        <v>25.8646153846154</v>
      </c>
      <c r="AQ41" s="15">
        <f>AVERAGE(C41,F41,I41,L41,O41,R41,U41,X41,AA41,AD41,AG41,AJ41,AM41)</f>
        <v>25.413577310761</v>
      </c>
      <c r="AR41" s="15">
        <f>AVERAGE(D41,G41,J41,M41,P41,S41,V41,Y41,AB41,AE41,AH41,AK41,AN41)</f>
        <v>25.7347770694884</v>
      </c>
      <c r="AS41" s="16"/>
    </row>
    <row r="42" ht="20.35" customHeight="1">
      <c r="A42" s="12">
        <v>1949</v>
      </c>
      <c r="B42" s="13">
        <v>20.75</v>
      </c>
      <c r="C42" s="14">
        <v>20.2795346902202</v>
      </c>
      <c r="D42" s="15">
        <v>20.1069425243216</v>
      </c>
      <c r="E42" s="15">
        <v>23.01</v>
      </c>
      <c r="F42" s="14">
        <v>22.0891199436764</v>
      </c>
      <c r="G42" s="15">
        <v>23.2754665898618</v>
      </c>
      <c r="H42" s="15">
        <v>31.97</v>
      </c>
      <c r="I42" s="14">
        <v>31.1236411930364</v>
      </c>
      <c r="J42" s="15">
        <v>31.9661072708653</v>
      </c>
      <c r="K42" s="15">
        <v>20.33</v>
      </c>
      <c r="L42" s="14">
        <v>20.1485869219768</v>
      </c>
      <c r="M42" s="15">
        <v>20.3452852596359</v>
      </c>
      <c r="N42" s="15">
        <v>27.79</v>
      </c>
      <c r="O42" s="14">
        <v>28.0120366103431</v>
      </c>
      <c r="P42" s="15">
        <v>27.1363658474142</v>
      </c>
      <c r="Q42" s="15">
        <v>21.45</v>
      </c>
      <c r="R42" s="14">
        <v>21.315941500256</v>
      </c>
      <c r="S42" s="15">
        <v>21.5933576548899</v>
      </c>
      <c r="T42" s="15">
        <v>26.39</v>
      </c>
      <c r="U42" s="14">
        <v>26.1631632590003</v>
      </c>
      <c r="V42" s="15">
        <v>26.7362532002048</v>
      </c>
      <c r="W42" s="15">
        <v>32.87</v>
      </c>
      <c r="X42" s="14">
        <v>31.2210867895545</v>
      </c>
      <c r="Y42" s="15">
        <v>32.3442031490015</v>
      </c>
      <c r="Z42" s="15">
        <v>24.96</v>
      </c>
      <c r="AA42" s="14">
        <v>24.5034318996416</v>
      </c>
      <c r="AB42" s="15">
        <v>25.0666171848791</v>
      </c>
      <c r="AC42" s="15">
        <v>22.5</v>
      </c>
      <c r="AD42" s="14">
        <v>22.2748180314309</v>
      </c>
      <c r="AE42" s="15">
        <v>22.8508457402812</v>
      </c>
      <c r="AF42" s="15">
        <v>34.15</v>
      </c>
      <c r="AG42" s="14">
        <v>34.2337307987711</v>
      </c>
      <c r="AH42" s="15">
        <v>34.4349551088511</v>
      </c>
      <c r="AI42" s="15">
        <v>25.58</v>
      </c>
      <c r="AJ42" s="14">
        <v>25.144434843830</v>
      </c>
      <c r="AK42" s="15">
        <v>24.288887608807</v>
      </c>
      <c r="AL42" s="15">
        <v>23.15</v>
      </c>
      <c r="AM42" s="14">
        <v>22.9722080537941</v>
      </c>
      <c r="AN42" s="15">
        <v>23.446490442055</v>
      </c>
      <c r="AO42" s="16"/>
      <c r="AP42" s="15">
        <f>AVERAGE(B42,E42,H42,K42,N42,Q42,T42,W42,Z42,AC42,AF42,AI42,AL42)</f>
        <v>25.7615384615385</v>
      </c>
      <c r="AQ42" s="15">
        <f>AVERAGE(C42,F42,I42,L42,O42,R42,U42,X42,AA42,AD42,AG42,AJ42,AM42)</f>
        <v>25.3447488104255</v>
      </c>
      <c r="AR42" s="15">
        <f>AVERAGE(D42,G42,J42,M42,P42,S42,V42,Y42,AB42,AE42,AH42,AK42,AN42)</f>
        <v>25.6609059677745</v>
      </c>
      <c r="AS42" s="16"/>
    </row>
    <row r="43" ht="20.35" customHeight="1">
      <c r="A43" s="12">
        <v>1950</v>
      </c>
      <c r="B43" s="13">
        <v>20.72</v>
      </c>
      <c r="C43" s="14">
        <v>20.1788789326961</v>
      </c>
      <c r="D43" s="15">
        <v>20.000936877738</v>
      </c>
      <c r="E43" s="15">
        <v>22.76</v>
      </c>
      <c r="F43" s="14">
        <v>21.7982231838297</v>
      </c>
      <c r="G43" s="15">
        <v>22.9682545016215</v>
      </c>
      <c r="H43" s="15">
        <v>32.06</v>
      </c>
      <c r="I43" s="14">
        <v>31.2248694316436</v>
      </c>
      <c r="J43" s="15">
        <v>32.0572478238607</v>
      </c>
      <c r="K43" s="15">
        <v>19.9</v>
      </c>
      <c r="L43" s="14">
        <v>19.7036431131592</v>
      </c>
      <c r="M43" s="15">
        <v>19.8957443676395</v>
      </c>
      <c r="N43" s="15">
        <v>27.82</v>
      </c>
      <c r="O43" s="14">
        <v>28.1125362174903</v>
      </c>
      <c r="P43" s="15">
        <v>27.2167475987429</v>
      </c>
      <c r="Q43" s="15">
        <v>21.84</v>
      </c>
      <c r="R43" s="14">
        <v>21.5191108948214</v>
      </c>
      <c r="S43" s="15">
        <v>21.8949577572965</v>
      </c>
      <c r="T43" s="15">
        <v>25.82</v>
      </c>
      <c r="U43" s="14">
        <v>25.6014296308067</v>
      </c>
      <c r="V43" s="15">
        <v>26.146164234511</v>
      </c>
      <c r="W43" s="15">
        <v>33.42</v>
      </c>
      <c r="X43" s="14">
        <v>31.6891372247824</v>
      </c>
      <c r="Y43" s="15">
        <v>32.9036571940604</v>
      </c>
      <c r="Z43" s="15">
        <v>25.78</v>
      </c>
      <c r="AA43" s="14">
        <v>25.4193516385049</v>
      </c>
      <c r="AB43" s="15">
        <v>25.9272133499303</v>
      </c>
      <c r="AC43" s="15">
        <v>22.28</v>
      </c>
      <c r="AD43" s="14">
        <v>22.0720564516129</v>
      </c>
      <c r="AE43" s="15">
        <v>22.6415079365079</v>
      </c>
      <c r="AF43" s="15">
        <v>34.88</v>
      </c>
      <c r="AG43" s="14">
        <v>34.876729567244</v>
      </c>
      <c r="AH43" s="15">
        <v>35.188938172043</v>
      </c>
      <c r="AI43" s="15">
        <v>24.83</v>
      </c>
      <c r="AJ43" s="14">
        <v>24.3721095750128</v>
      </c>
      <c r="AK43" s="15">
        <v>23.587843061956</v>
      </c>
      <c r="AL43" s="15">
        <v>23.01</v>
      </c>
      <c r="AM43" s="14">
        <v>22.8237601489784</v>
      </c>
      <c r="AN43" s="15">
        <v>23.238444126631</v>
      </c>
      <c r="AO43" s="16"/>
      <c r="AP43" s="15">
        <f>AVERAGE(B43,E43,H43,K43,N43,Q43,T43,W43,Z43,AC43,AF43,AI43,AL43)</f>
        <v>25.7784615384615</v>
      </c>
      <c r="AQ43" s="15">
        <f>AVERAGE(C43,F43,I43,L43,O43,R43,U43,X43,AA43,AD43,AG43,AJ43,AM43)</f>
        <v>25.3378335392756</v>
      </c>
      <c r="AR43" s="15">
        <f>AVERAGE(D43,G43,J43,M43,P43,S43,V43,Y43,AB43,AE43,AH43,AK43,AN43)</f>
        <v>25.6667428463491</v>
      </c>
      <c r="AS43" s="16"/>
    </row>
    <row r="44" ht="20.35" customHeight="1">
      <c r="A44" s="12">
        <v>1951</v>
      </c>
      <c r="B44" s="13">
        <v>19.82</v>
      </c>
      <c r="C44" s="14">
        <v>19.3253171513322</v>
      </c>
      <c r="D44" s="15">
        <v>19.2569137445486</v>
      </c>
      <c r="E44" s="15">
        <v>21.84</v>
      </c>
      <c r="F44" s="14">
        <v>20.9864196289641</v>
      </c>
      <c r="G44" s="15">
        <v>22.0985553796716</v>
      </c>
      <c r="H44" s="15">
        <v>32.09</v>
      </c>
      <c r="I44" s="14">
        <v>31.2451785714286</v>
      </c>
      <c r="J44" s="15">
        <v>32.0861335125448</v>
      </c>
      <c r="K44" s="15">
        <v>19</v>
      </c>
      <c r="L44" s="14">
        <v>18.8114082004697</v>
      </c>
      <c r="M44" s="15">
        <v>18.9947627213659</v>
      </c>
      <c r="N44" s="15">
        <v>26.42</v>
      </c>
      <c r="O44" s="14">
        <v>26.674812467998</v>
      </c>
      <c r="P44" s="15">
        <v>25.8075358422939</v>
      </c>
      <c r="Q44" s="15">
        <v>20.79</v>
      </c>
      <c r="R44" s="14">
        <v>20.5994470046083</v>
      </c>
      <c r="S44" s="15">
        <v>20.9018996415771</v>
      </c>
      <c r="T44" s="15">
        <v>24.53</v>
      </c>
      <c r="U44" s="14">
        <v>24.3310685373519</v>
      </c>
      <c r="V44" s="15">
        <v>24.8167479077282</v>
      </c>
      <c r="W44" s="15">
        <v>34.5</v>
      </c>
      <c r="X44" s="14">
        <v>32.4942921146953</v>
      </c>
      <c r="Y44" s="15">
        <v>33.9548777521761</v>
      </c>
      <c r="Z44" s="15">
        <v>24.91</v>
      </c>
      <c r="AA44" s="14">
        <v>24.5292306707629</v>
      </c>
      <c r="AB44" s="15">
        <v>25.0511776753712</v>
      </c>
      <c r="AC44" s="15">
        <v>21.42</v>
      </c>
      <c r="AD44" s="14">
        <v>21.254913594470</v>
      </c>
      <c r="AE44" s="15">
        <v>21.8166852278546</v>
      </c>
      <c r="AF44" s="15">
        <v>35.13</v>
      </c>
      <c r="AG44" s="14">
        <v>35.092825780850</v>
      </c>
      <c r="AH44" s="15">
        <v>35.4077848182284</v>
      </c>
      <c r="AI44" s="15">
        <v>23.68</v>
      </c>
      <c r="AJ44" s="14">
        <v>23.1921972606247</v>
      </c>
      <c r="AK44" s="15">
        <v>22.5008486943164</v>
      </c>
      <c r="AL44" s="15">
        <v>22.11</v>
      </c>
      <c r="AM44" s="14">
        <v>21.9669594523015</v>
      </c>
      <c r="AN44" s="15">
        <v>22.3544762478592</v>
      </c>
      <c r="AO44" s="16"/>
      <c r="AP44" s="15">
        <f>AVERAGE(B44,E44,H44,K44,N44,Q44,T44,W44,Z44,AC44,AF44,AI44,AL44)</f>
        <v>25.0953846153846</v>
      </c>
      <c r="AQ44" s="15">
        <f>AVERAGE(C44,F44,I44,L44,O44,R44,U44,X44,AA44,AD44,AG44,AJ44,AM44)</f>
        <v>24.6541592642967</v>
      </c>
      <c r="AR44" s="15">
        <f>AVERAGE(D44,G44,J44,M44,P44,S44,V44,Y44,AB44,AE44,AH44,AK44,AN44)</f>
        <v>25.0037230127335</v>
      </c>
      <c r="AS44" s="16"/>
    </row>
    <row r="45" ht="20.35" customHeight="1">
      <c r="A45" s="12">
        <v>1952</v>
      </c>
      <c r="B45" s="13">
        <v>19.89</v>
      </c>
      <c r="C45" s="14">
        <v>19.4053071313806</v>
      </c>
      <c r="D45" s="15">
        <v>19.326910147077</v>
      </c>
      <c r="E45" s="15">
        <v>22.12</v>
      </c>
      <c r="F45" s="14">
        <v>21.2267938312803</v>
      </c>
      <c r="G45" s="15">
        <v>22.3601521580906</v>
      </c>
      <c r="H45" s="15">
        <v>32.63</v>
      </c>
      <c r="I45" s="14">
        <v>31.7824996910147</v>
      </c>
      <c r="J45" s="15">
        <v>32.6347793845013</v>
      </c>
      <c r="K45" s="15">
        <v>19.43</v>
      </c>
      <c r="L45" s="14">
        <v>19.2332063403782</v>
      </c>
      <c r="M45" s="15">
        <v>19.4386568409344</v>
      </c>
      <c r="N45" s="15">
        <v>27.42</v>
      </c>
      <c r="O45" s="14">
        <v>27.7580027190706</v>
      </c>
      <c r="P45" s="15">
        <v>26.8449533432209</v>
      </c>
      <c r="Q45" s="15">
        <v>20.66</v>
      </c>
      <c r="R45" s="14">
        <v>20.5453503893215</v>
      </c>
      <c r="S45" s="15">
        <v>20.8099697194414</v>
      </c>
      <c r="T45" s="15">
        <v>25.33</v>
      </c>
      <c r="U45" s="14">
        <v>25.1050849709554</v>
      </c>
      <c r="V45" s="15">
        <v>25.6674771350884</v>
      </c>
      <c r="W45" s="15">
        <v>35.33</v>
      </c>
      <c r="X45" s="14">
        <v>33.3817893338277</v>
      </c>
      <c r="Y45" s="15">
        <v>34.618988382153</v>
      </c>
      <c r="Z45" s="15">
        <v>24.29</v>
      </c>
      <c r="AA45" s="14">
        <v>23.8335755778025</v>
      </c>
      <c r="AB45" s="15">
        <v>24.5851007292053</v>
      </c>
      <c r="AC45" s="15">
        <v>21.63</v>
      </c>
      <c r="AD45" s="14">
        <v>21.0722117167223</v>
      </c>
      <c r="AE45" s="15">
        <v>21.5900213199852</v>
      </c>
      <c r="AF45" s="15">
        <v>34.73</v>
      </c>
      <c r="AG45" s="14">
        <v>34.7761775429489</v>
      </c>
      <c r="AH45" s="15">
        <v>35.0428247435422</v>
      </c>
      <c r="AI45" s="15">
        <v>24.24</v>
      </c>
      <c r="AJ45" s="14">
        <v>23.7834782474354</v>
      </c>
      <c r="AK45" s="15">
        <v>23.0150219036241</v>
      </c>
      <c r="AL45" s="15">
        <v>22.39</v>
      </c>
      <c r="AM45" s="14">
        <v>22.2348251143246</v>
      </c>
      <c r="AN45" s="15">
        <v>22.6165841675936</v>
      </c>
      <c r="AO45" s="16"/>
      <c r="AP45" s="15">
        <f>AVERAGE(B45,E45,H45,K45,N45,Q45,T45,W45,Z45,AC45,AF45,AI45,AL45)</f>
        <v>25.3915384615385</v>
      </c>
      <c r="AQ45" s="15">
        <f>AVERAGE(C45,F45,I45,L45,O45,R45,U45,X45,AA45,AD45,AG45,AJ45,AM45)</f>
        <v>24.9337155851125</v>
      </c>
      <c r="AR45" s="15">
        <f>AVERAGE(D45,G45,J45,M45,P45,S45,V45,Y45,AB45,AE45,AH45,AK45,AN45)</f>
        <v>25.2731876903429</v>
      </c>
      <c r="AS45" s="16"/>
    </row>
    <row r="46" ht="20.35" customHeight="1">
      <c r="A46" s="12">
        <v>1953</v>
      </c>
      <c r="B46" s="13">
        <v>19.96</v>
      </c>
      <c r="C46" s="14">
        <v>19.4537964802161</v>
      </c>
      <c r="D46" s="15">
        <v>19.3845489035436</v>
      </c>
      <c r="E46" s="15">
        <v>22.01</v>
      </c>
      <c r="F46" s="14">
        <v>21.0941172976833</v>
      </c>
      <c r="G46" s="15">
        <v>22.2710351693926</v>
      </c>
      <c r="H46" s="15">
        <v>32.76</v>
      </c>
      <c r="I46" s="14">
        <v>31.9042882744496</v>
      </c>
      <c r="J46" s="15">
        <v>32.7579147465438</v>
      </c>
      <c r="K46" s="15">
        <v>19.18</v>
      </c>
      <c r="L46" s="14">
        <v>19.0183710957501</v>
      </c>
      <c r="M46" s="15">
        <v>19.1870622119816</v>
      </c>
      <c r="N46" s="15">
        <v>26.55</v>
      </c>
      <c r="O46" s="14">
        <v>26.8125294418843</v>
      </c>
      <c r="P46" s="15">
        <v>25.955684843830</v>
      </c>
      <c r="Q46" s="15">
        <v>20.88</v>
      </c>
      <c r="R46" s="14">
        <v>20.7476211810889</v>
      </c>
      <c r="S46" s="15">
        <v>21.1305268118978</v>
      </c>
      <c r="T46" s="15">
        <v>24.66</v>
      </c>
      <c r="U46" s="14">
        <v>24.4581896993132</v>
      </c>
      <c r="V46" s="15">
        <v>24.9400832053251</v>
      </c>
      <c r="W46" s="15">
        <v>34.55</v>
      </c>
      <c r="X46" s="14">
        <v>32.657894265233</v>
      </c>
      <c r="Y46" s="15">
        <v>33.858923352633</v>
      </c>
      <c r="Z46" s="15">
        <v>24.94</v>
      </c>
      <c r="AA46" s="14">
        <v>24.5430664362519</v>
      </c>
      <c r="AB46" s="15">
        <v>24.913425499232</v>
      </c>
      <c r="AC46" s="15">
        <v>21.77</v>
      </c>
      <c r="AD46" s="14">
        <v>21.2020320859156</v>
      </c>
      <c r="AE46" s="15">
        <v>21.7537237583205</v>
      </c>
      <c r="AF46" s="15">
        <v>35.05</v>
      </c>
      <c r="AG46" s="14">
        <v>35.0266455453149</v>
      </c>
      <c r="AH46" s="15">
        <v>35.3289682539683</v>
      </c>
      <c r="AI46" s="15">
        <v>24.05</v>
      </c>
      <c r="AJ46" s="14">
        <v>23.5943938812084</v>
      </c>
      <c r="AK46" s="15">
        <v>22.853230784548</v>
      </c>
      <c r="AL46" s="15">
        <v>22.85</v>
      </c>
      <c r="AM46" s="14">
        <v>22.5890767862783</v>
      </c>
      <c r="AN46" s="15">
        <v>23.003040895920</v>
      </c>
      <c r="AO46" s="16"/>
      <c r="AP46" s="15">
        <f>AVERAGE(B46,E46,H46,K46,N46,Q46,T46,W46,Z46,AC46,AF46,AI46,AL46)</f>
        <v>25.3238461538462</v>
      </c>
      <c r="AQ46" s="15">
        <f>AVERAGE(C46,F46,I46,L46,O46,R46,U46,X46,AA46,AD46,AG46,AJ46,AM46)</f>
        <v>24.8540017285067</v>
      </c>
      <c r="AR46" s="15">
        <f>AVERAGE(D46,G46,J46,M46,P46,S46,V46,Y46,AB46,AE46,AH46,AK46,AN46)</f>
        <v>25.1798591105489</v>
      </c>
      <c r="AS46" s="16"/>
    </row>
    <row r="47" ht="20.35" customHeight="1">
      <c r="A47" s="12">
        <v>1954</v>
      </c>
      <c r="B47" s="13">
        <v>20.37</v>
      </c>
      <c r="C47" s="14">
        <v>19.8753470566944</v>
      </c>
      <c r="D47" s="15">
        <v>19.7024001536098</v>
      </c>
      <c r="E47" s="15">
        <v>22.64</v>
      </c>
      <c r="F47" s="14">
        <v>21.7277608497978</v>
      </c>
      <c r="G47" s="15">
        <v>22.8644444665148</v>
      </c>
      <c r="H47" s="15">
        <v>32.56</v>
      </c>
      <c r="I47" s="14">
        <v>31.712893625192</v>
      </c>
      <c r="J47" s="15">
        <v>32.5550140809012</v>
      </c>
      <c r="K47" s="15">
        <v>19.36</v>
      </c>
      <c r="L47" s="14">
        <v>19.2175844854071</v>
      </c>
      <c r="M47" s="15">
        <v>19.4166557859703</v>
      </c>
      <c r="N47" s="15">
        <v>26.83</v>
      </c>
      <c r="O47" s="14">
        <v>27.0337512800819</v>
      </c>
      <c r="P47" s="15">
        <v>26.2055766769073</v>
      </c>
      <c r="Q47" s="15">
        <v>21.03</v>
      </c>
      <c r="R47" s="14">
        <v>20.887825780850</v>
      </c>
      <c r="S47" s="15">
        <v>21.1753475422427</v>
      </c>
      <c r="T47" s="15">
        <v>24.99</v>
      </c>
      <c r="U47" s="14">
        <v>24.7926811315924</v>
      </c>
      <c r="V47" s="15">
        <v>25.3106445212494</v>
      </c>
      <c r="W47" s="15">
        <v>34.93</v>
      </c>
      <c r="X47" s="14">
        <v>32.9191897081413</v>
      </c>
      <c r="Y47" s="15">
        <v>34.1841340245776</v>
      </c>
      <c r="Z47" s="15">
        <v>25.14</v>
      </c>
      <c r="AA47" s="14">
        <v>24.7339957757296</v>
      </c>
      <c r="AB47" s="15">
        <v>25.1447791858679</v>
      </c>
      <c r="AC47" s="15">
        <v>22.31</v>
      </c>
      <c r="AD47" s="14">
        <v>21.7602816180236</v>
      </c>
      <c r="AE47" s="15">
        <v>22.3231867639529</v>
      </c>
      <c r="AF47" s="15">
        <v>35.24</v>
      </c>
      <c r="AG47" s="14">
        <v>35.1981490015361</v>
      </c>
      <c r="AH47" s="15">
        <v>35.5005267537122</v>
      </c>
      <c r="AI47" s="15">
        <v>24.4</v>
      </c>
      <c r="AJ47" s="14">
        <v>23.9340994623656</v>
      </c>
      <c r="AK47" s="15">
        <v>23.2120186891961</v>
      </c>
      <c r="AL47" s="15">
        <v>23.24</v>
      </c>
      <c r="AM47" s="14">
        <v>23.0586118835743</v>
      </c>
      <c r="AN47" s="15">
        <v>23.4751070413334</v>
      </c>
      <c r="AO47" s="16"/>
      <c r="AP47" s="15">
        <f>AVERAGE(B47,E47,H47,K47,N47,Q47,T47,W47,Z47,AC47,AF47,AI47,AL47)</f>
        <v>25.6184615384615</v>
      </c>
      <c r="AQ47" s="15">
        <f>AVERAGE(C47,F47,I47,L47,O47,R47,U47,X47,AA47,AD47,AG47,AJ47,AM47)</f>
        <v>25.1424747429989</v>
      </c>
      <c r="AR47" s="15">
        <f>AVERAGE(D47,G47,J47,M47,P47,S47,V47,Y47,AB47,AE47,AH47,AK47,AN47)</f>
        <v>25.4669104373874</v>
      </c>
      <c r="AS47" s="16"/>
    </row>
    <row r="48" ht="20.35" customHeight="1">
      <c r="A48" s="12">
        <v>1955</v>
      </c>
      <c r="B48" s="13">
        <v>19.56</v>
      </c>
      <c r="C48" s="14">
        <v>19.069965651135</v>
      </c>
      <c r="D48" s="15">
        <v>19.0061229874268</v>
      </c>
      <c r="E48" s="15">
        <v>21.42</v>
      </c>
      <c r="F48" s="14">
        <v>20.6087512800819</v>
      </c>
      <c r="G48" s="15">
        <v>21.6596006144393</v>
      </c>
      <c r="H48" s="15">
        <v>32.47</v>
      </c>
      <c r="I48" s="14">
        <v>31.6136507936508</v>
      </c>
      <c r="J48" s="15">
        <v>32.4652067332309</v>
      </c>
      <c r="K48" s="15">
        <v>19.08</v>
      </c>
      <c r="L48" s="14">
        <v>18.8659709421403</v>
      </c>
      <c r="M48" s="15">
        <v>19.0410688684076</v>
      </c>
      <c r="N48" s="15">
        <v>27.07</v>
      </c>
      <c r="O48" s="14">
        <v>27.4238210445469</v>
      </c>
      <c r="P48" s="15">
        <v>26.4542959549411</v>
      </c>
      <c r="Q48" s="15">
        <v>20.41</v>
      </c>
      <c r="R48" s="14">
        <v>20.291353046595</v>
      </c>
      <c r="S48" s="15">
        <v>20.5746074562565</v>
      </c>
      <c r="T48" s="15">
        <v>25.12</v>
      </c>
      <c r="U48" s="14">
        <v>24.8586290322581</v>
      </c>
      <c r="V48" s="15">
        <v>25.4277508960573</v>
      </c>
      <c r="W48" s="15">
        <v>34.8</v>
      </c>
      <c r="X48" s="14">
        <v>32.8109600614439</v>
      </c>
      <c r="Y48" s="15">
        <v>34.0775825652842</v>
      </c>
      <c r="Z48" s="15">
        <v>23.64</v>
      </c>
      <c r="AA48" s="14">
        <v>23.1659363799283</v>
      </c>
      <c r="AB48" s="15">
        <v>23.6405773169483</v>
      </c>
      <c r="AC48" s="15">
        <v>20.47</v>
      </c>
      <c r="AD48" s="14">
        <v>19.9272631848438</v>
      </c>
      <c r="AE48" s="15">
        <v>20.4792338709678</v>
      </c>
      <c r="AF48" s="15">
        <v>33.66</v>
      </c>
      <c r="AG48" s="14">
        <v>33.807807219662</v>
      </c>
      <c r="AH48" s="15">
        <v>34.0315898617512</v>
      </c>
      <c r="AI48" s="15">
        <v>23.86</v>
      </c>
      <c r="AJ48" s="14">
        <v>23.4004083461342</v>
      </c>
      <c r="AK48" s="15">
        <v>22.755057745918</v>
      </c>
      <c r="AL48" s="15">
        <v>21.4</v>
      </c>
      <c r="AM48" s="14">
        <v>21.2549724782386</v>
      </c>
      <c r="AN48" s="15">
        <v>21.629300324876</v>
      </c>
      <c r="AO48" s="16"/>
      <c r="AP48" s="15">
        <f>AVERAGE(B48,E48,H48,K48,N48,Q48,T48,W48,Z48,AC48,AF48,AI48,AL48)</f>
        <v>24.8430769230769</v>
      </c>
      <c r="AQ48" s="15">
        <f>AVERAGE(C48,F48,I48,L48,O48,R48,U48,X48,AA48,AD48,AG48,AJ48,AM48)</f>
        <v>24.3922684200507</v>
      </c>
      <c r="AR48" s="15">
        <f>AVERAGE(D48,G48,J48,M48,P48,S48,V48,Y48,AB48,AE48,AH48,AK48,AN48)</f>
        <v>24.7109227074235</v>
      </c>
      <c r="AS48" s="16"/>
    </row>
    <row r="49" ht="20.35" customHeight="1">
      <c r="A49" s="12">
        <v>1956</v>
      </c>
      <c r="B49" s="13">
        <v>20.11</v>
      </c>
      <c r="C49" s="14">
        <v>19.5414914720059</v>
      </c>
      <c r="D49" s="15">
        <v>19.3460539488321</v>
      </c>
      <c r="E49" s="15">
        <v>22.01</v>
      </c>
      <c r="F49" s="14">
        <v>21.1213938326536</v>
      </c>
      <c r="G49" s="15">
        <v>22.2784043999506</v>
      </c>
      <c r="H49" s="15">
        <v>31.94</v>
      </c>
      <c r="I49" s="14">
        <v>31.7605796564084</v>
      </c>
      <c r="J49" s="15">
        <v>31.9449076133976</v>
      </c>
      <c r="K49" s="15">
        <v>19.45</v>
      </c>
      <c r="L49" s="14">
        <v>19.2517117785194</v>
      </c>
      <c r="M49" s="15">
        <v>19.4903191818069</v>
      </c>
      <c r="N49" s="15">
        <v>26.91</v>
      </c>
      <c r="O49" s="14">
        <v>27.1358728834507</v>
      </c>
      <c r="P49" s="15">
        <v>26.2973099740452</v>
      </c>
      <c r="Q49" s="15">
        <v>20.74</v>
      </c>
      <c r="R49" s="14">
        <v>20.4306349647757</v>
      </c>
      <c r="S49" s="15">
        <v>20.7651007292053</v>
      </c>
      <c r="T49" s="15">
        <v>24.88</v>
      </c>
      <c r="U49" s="14">
        <v>24.6517890248424</v>
      </c>
      <c r="V49" s="15">
        <v>25.1981482511433</v>
      </c>
      <c r="W49" s="15">
        <v>34.07</v>
      </c>
      <c r="X49" s="14">
        <v>32.0479597701149</v>
      </c>
      <c r="Y49" s="15">
        <v>33.3725874428377</v>
      </c>
      <c r="Z49" s="15">
        <v>24.91</v>
      </c>
      <c r="AA49" s="14">
        <v>24.530898529230</v>
      </c>
      <c r="AB49" s="15">
        <v>24.9066722284019</v>
      </c>
      <c r="AC49" s="15">
        <v>21.73</v>
      </c>
      <c r="AD49" s="14">
        <v>21.1723439624274</v>
      </c>
      <c r="AE49" s="15">
        <v>21.7277950809541</v>
      </c>
      <c r="AF49" s="15">
        <v>34.39</v>
      </c>
      <c r="AG49" s="14">
        <v>34.4353902484242</v>
      </c>
      <c r="AH49" s="15">
        <v>34.7176226671611</v>
      </c>
      <c r="AI49" s="15">
        <v>24.11</v>
      </c>
      <c r="AJ49" s="14">
        <v>23.660810777407</v>
      </c>
      <c r="AK49" s="15">
        <v>22.9300444938821</v>
      </c>
      <c r="AL49" s="15">
        <v>22.71</v>
      </c>
      <c r="AM49" s="14">
        <v>22.5184846135134</v>
      </c>
      <c r="AN49" s="15">
        <v>22.9315101876865</v>
      </c>
      <c r="AO49" s="16"/>
      <c r="AP49" s="15">
        <f>AVERAGE(B49,E49,H49,K49,N49,Q49,T49,W49,Z49,AC49,AF49,AI49,AL49)</f>
        <v>25.2276923076923</v>
      </c>
      <c r="AQ49" s="15">
        <f>AVERAGE(C49,F49,I49,L49,O49,R49,U49,X49,AA49,AD49,AG49,AJ49,AM49)</f>
        <v>24.7891816549056</v>
      </c>
      <c r="AR49" s="15">
        <f>AVERAGE(D49,G49,J49,M49,P49,S49,V49,Y49,AB49,AE49,AH49,AK49,AN49)</f>
        <v>25.069728938408</v>
      </c>
      <c r="AS49" s="16"/>
    </row>
    <row r="50" ht="20.35" customHeight="1">
      <c r="A50" s="12">
        <v>1957</v>
      </c>
      <c r="B50" s="13">
        <v>21.07</v>
      </c>
      <c r="C50" s="14">
        <v>20.5191955396257</v>
      </c>
      <c r="D50" s="15">
        <v>20.2296608767576</v>
      </c>
      <c r="E50" s="15">
        <v>22.7</v>
      </c>
      <c r="F50" s="14">
        <v>21.7927836043576</v>
      </c>
      <c r="G50" s="15">
        <v>22.9132353849957</v>
      </c>
      <c r="H50" s="15">
        <v>31.96</v>
      </c>
      <c r="I50" s="14">
        <v>31.7658845366103</v>
      </c>
      <c r="J50" s="15">
        <v>31.9637122375832</v>
      </c>
      <c r="K50" s="15">
        <v>19.82</v>
      </c>
      <c r="L50" s="14">
        <v>19.6400755248336</v>
      </c>
      <c r="M50" s="15">
        <v>19.8453757040451</v>
      </c>
      <c r="N50" s="15">
        <v>27.38</v>
      </c>
      <c r="O50" s="14">
        <v>27.6750108806964</v>
      </c>
      <c r="P50" s="15">
        <v>26.7648537175345</v>
      </c>
      <c r="Q50" s="15">
        <v>21.5</v>
      </c>
      <c r="R50" s="14">
        <v>21.4985351244973</v>
      </c>
      <c r="S50" s="15">
        <v>21.7745519713262</v>
      </c>
      <c r="T50" s="15">
        <v>25.49</v>
      </c>
      <c r="U50" s="14">
        <v>25.2577131336406</v>
      </c>
      <c r="V50" s="15">
        <v>25.8023937532002</v>
      </c>
      <c r="W50" s="15">
        <v>34.77</v>
      </c>
      <c r="X50" s="14">
        <v>32.9688959293395</v>
      </c>
      <c r="Y50" s="15">
        <v>34.1443420378904</v>
      </c>
      <c r="Z50" s="15">
        <v>26.06</v>
      </c>
      <c r="AA50" s="14">
        <v>25.6715444188428</v>
      </c>
      <c r="AB50" s="15">
        <v>26.0559811827957</v>
      </c>
      <c r="AC50" s="15">
        <v>22.72</v>
      </c>
      <c r="AD50" s="14">
        <v>22.1810862206292</v>
      </c>
      <c r="AE50" s="15">
        <v>22.7437584627638</v>
      </c>
      <c r="AF50" s="15">
        <v>35.62</v>
      </c>
      <c r="AG50" s="14">
        <v>35.5640309779826</v>
      </c>
      <c r="AH50" s="15">
        <v>35.7960477470558</v>
      </c>
      <c r="AI50" s="15">
        <v>24.75</v>
      </c>
      <c r="AJ50" s="14">
        <v>24.2939842549923</v>
      </c>
      <c r="AK50" s="15">
        <v>23.5428564317005</v>
      </c>
      <c r="AL50" s="15">
        <v>23.6</v>
      </c>
      <c r="AM50" s="14">
        <v>23.4020423707117</v>
      </c>
      <c r="AN50" s="15">
        <v>23.8364075604287</v>
      </c>
      <c r="AO50" s="16"/>
      <c r="AP50" s="15">
        <f>AVERAGE(B50,E50,H50,K50,N50,Q50,T50,W50,Z50,AC50,AF50,AI50,AL50)</f>
        <v>25.9569230769231</v>
      </c>
      <c r="AQ50" s="15">
        <f>AVERAGE(C50,F50,I50,L50,O50,R50,U50,X50,AA50,AD50,AG50,AJ50,AM50)</f>
        <v>25.5562140397507</v>
      </c>
      <c r="AR50" s="15">
        <f>AVERAGE(D50,G50,J50,M50,P50,S50,V50,Y50,AB50,AE50,AH50,AK50,AN50)</f>
        <v>25.8010136206213</v>
      </c>
      <c r="AS50" s="16"/>
    </row>
    <row r="51" ht="20.35" customHeight="1">
      <c r="A51" s="12">
        <v>1958</v>
      </c>
      <c r="B51" s="13">
        <v>20.5</v>
      </c>
      <c r="C51" s="14">
        <v>19.9208356222013</v>
      </c>
      <c r="D51" s="15">
        <v>19.8167523733013</v>
      </c>
      <c r="E51" s="15">
        <v>22.99</v>
      </c>
      <c r="F51" s="14">
        <v>22.027722734255</v>
      </c>
      <c r="G51" s="15">
        <v>23.2132724632308</v>
      </c>
      <c r="H51" s="15">
        <v>33.08</v>
      </c>
      <c r="I51" s="14">
        <v>32.8922651049667</v>
      </c>
      <c r="J51" s="15">
        <v>33.0775618191288</v>
      </c>
      <c r="K51" s="15">
        <v>19.82</v>
      </c>
      <c r="L51" s="14">
        <v>19.6367204301075</v>
      </c>
      <c r="M51" s="15">
        <v>19.8796985407066</v>
      </c>
      <c r="N51" s="15">
        <v>27.33</v>
      </c>
      <c r="O51" s="14">
        <v>27.5659878259795</v>
      </c>
      <c r="P51" s="15">
        <v>26.7078116999488</v>
      </c>
      <c r="Q51" s="15">
        <v>21.07</v>
      </c>
      <c r="R51" s="14">
        <v>20.8606650025602</v>
      </c>
      <c r="S51" s="15">
        <v>21.183578469022</v>
      </c>
      <c r="T51" s="15">
        <v>25.46</v>
      </c>
      <c r="U51" s="14">
        <v>25.2429563492064</v>
      </c>
      <c r="V51" s="15">
        <v>25.7916557859703</v>
      </c>
      <c r="W51" s="15">
        <v>35.85</v>
      </c>
      <c r="X51" s="14">
        <v>33.9140021761393</v>
      </c>
      <c r="Y51" s="15">
        <v>35.123322452637</v>
      </c>
      <c r="Z51" s="15">
        <v>24.8</v>
      </c>
      <c r="AA51" s="14">
        <v>24.4227374551971</v>
      </c>
      <c r="AB51" s="15">
        <v>24.8042799539171</v>
      </c>
      <c r="AC51" s="15">
        <v>22.31</v>
      </c>
      <c r="AD51" s="14">
        <v>21.7514157706093</v>
      </c>
      <c r="AE51" s="15">
        <v>22.3043362775218</v>
      </c>
      <c r="AF51" s="15">
        <v>35.29</v>
      </c>
      <c r="AG51" s="14">
        <v>35.2711565540195</v>
      </c>
      <c r="AH51" s="15">
        <v>35.5309671018945</v>
      </c>
      <c r="AI51" s="15">
        <v>25.02</v>
      </c>
      <c r="AJ51" s="14">
        <v>24.5571172555044</v>
      </c>
      <c r="AK51" s="15">
        <v>23.8106259600614</v>
      </c>
      <c r="AL51" s="15">
        <v>23.17</v>
      </c>
      <c r="AM51" s="14">
        <v>22.9527107500397</v>
      </c>
      <c r="AN51" s="15">
        <v>23.3533587804792</v>
      </c>
      <c r="AO51" s="16"/>
      <c r="AP51" s="15">
        <f>AVERAGE(B51,E51,H51,K51,N51,Q51,T51,W51,Z51,AC51,AF51,AI51,AL51)</f>
        <v>25.8992307692308</v>
      </c>
      <c r="AQ51" s="15">
        <f>AVERAGE(C51,F51,I51,L51,O51,R51,U51,X51,AA51,AD51,AG51,AJ51,AM51)</f>
        <v>25.4627917715989</v>
      </c>
      <c r="AR51" s="15">
        <f>AVERAGE(D51,G51,J51,M51,P51,S51,V51,Y51,AB51,AE51,AH51,AK51,AN51)</f>
        <v>25.7382478213707</v>
      </c>
      <c r="AS51" s="16"/>
    </row>
    <row r="52" ht="20.35" customHeight="1">
      <c r="A52" s="12">
        <v>1959</v>
      </c>
      <c r="B52" s="13">
        <v>20.73</v>
      </c>
      <c r="C52" s="14">
        <v>20.1978442586609</v>
      </c>
      <c r="D52" s="15">
        <v>20.0728073520843</v>
      </c>
      <c r="E52" s="15">
        <v>22.52</v>
      </c>
      <c r="F52" s="14">
        <v>21.5694397434539</v>
      </c>
      <c r="G52" s="15">
        <v>22.7335822209863</v>
      </c>
      <c r="H52" s="15">
        <v>32.02</v>
      </c>
      <c r="I52" s="14">
        <v>31.8189023297491</v>
      </c>
      <c r="J52" s="15">
        <v>32.0199814388121</v>
      </c>
      <c r="K52" s="15">
        <v>19.88</v>
      </c>
      <c r="L52" s="14">
        <v>19.7202153259648</v>
      </c>
      <c r="M52" s="15">
        <v>19.911446274324</v>
      </c>
      <c r="N52" s="15">
        <v>27.54</v>
      </c>
      <c r="O52" s="14">
        <v>27.7360234254992</v>
      </c>
      <c r="P52" s="15">
        <v>26.9159050179212</v>
      </c>
      <c r="Q52" s="15">
        <v>21.57</v>
      </c>
      <c r="R52" s="14">
        <v>21.4684846674632</v>
      </c>
      <c r="S52" s="15">
        <v>21.7722164618536</v>
      </c>
      <c r="T52" s="15">
        <v>25.6</v>
      </c>
      <c r="U52" s="14">
        <v>25.3654032258065</v>
      </c>
      <c r="V52" s="15">
        <v>25.914722094214</v>
      </c>
      <c r="W52" s="15">
        <v>34.61</v>
      </c>
      <c r="X52" s="14">
        <v>32.5914835798651</v>
      </c>
      <c r="Y52" s="15">
        <v>33.861928386641</v>
      </c>
      <c r="Z52" s="15">
        <v>25.86</v>
      </c>
      <c r="AA52" s="14">
        <v>25.4554525089606</v>
      </c>
      <c r="AB52" s="15">
        <v>25.857020609319</v>
      </c>
      <c r="AC52" s="15">
        <v>22.25</v>
      </c>
      <c r="AD52" s="14">
        <v>21.6202169738863</v>
      </c>
      <c r="AE52" s="15">
        <v>22.2054032258064</v>
      </c>
      <c r="AF52" t="s" s="18">
        <v>19</v>
      </c>
      <c r="AG52" t="s" s="17">
        <v>18</v>
      </c>
      <c r="AH52" t="s" s="18">
        <v>18</v>
      </c>
      <c r="AI52" s="15">
        <v>25.18</v>
      </c>
      <c r="AJ52" s="14">
        <v>24.7138799283154</v>
      </c>
      <c r="AK52" s="15">
        <v>23.8925921658986</v>
      </c>
      <c r="AL52" s="15">
        <v>23.3</v>
      </c>
      <c r="AM52" s="14">
        <v>23.0979303774646</v>
      </c>
      <c r="AN52" s="15">
        <v>23.5199126675142</v>
      </c>
      <c r="AO52" s="16"/>
      <c r="AP52" s="15">
        <f>AVERAGE(B52,E52,H52,K52,N52,Q52,T52,W52,Z52,AC52,AF52,AI52,AL52)</f>
        <v>25.0883333333333</v>
      </c>
      <c r="AQ52" s="15">
        <f>AVERAGE(C52,F52,I52,L52,O52,R52,U52,X52,AA52,AD52,AG52,AJ52,AM52)</f>
        <v>24.6129396954241</v>
      </c>
      <c r="AR52" s="15">
        <f>AVERAGE(D52,G52,J52,M52,P52,S52,V52,Y52,AB52,AE52,AH52,AK52,AN52)</f>
        <v>24.8897931596146</v>
      </c>
      <c r="AS52" s="16"/>
    </row>
    <row r="53" ht="20.35" customHeight="1">
      <c r="A53" s="12">
        <v>1960</v>
      </c>
      <c r="B53" s="13">
        <v>19.22</v>
      </c>
      <c r="C53" s="14">
        <v>18.7572138796193</v>
      </c>
      <c r="D53" s="15">
        <v>18.7383169571129</v>
      </c>
      <c r="E53" s="15">
        <v>21.56</v>
      </c>
      <c r="F53" s="14">
        <v>20.7069828107785</v>
      </c>
      <c r="G53" s="15">
        <v>21.8037630156753</v>
      </c>
      <c r="H53" s="15">
        <v>31.3</v>
      </c>
      <c r="I53" s="14">
        <v>31.0912390310221</v>
      </c>
      <c r="J53" s="15">
        <v>31.2952271041898</v>
      </c>
      <c r="K53" s="15">
        <v>18.92</v>
      </c>
      <c r="L53" s="14">
        <v>18.7286682733902</v>
      </c>
      <c r="M53" s="15">
        <v>18.9139457421827</v>
      </c>
      <c r="N53" s="15">
        <v>26.64</v>
      </c>
      <c r="O53" s="14">
        <v>26.8324774440737</v>
      </c>
      <c r="P53" s="15">
        <v>26.0079931405265</v>
      </c>
      <c r="Q53" s="15">
        <v>20.19</v>
      </c>
      <c r="R53" s="14">
        <v>20.1091101223582</v>
      </c>
      <c r="S53" s="15">
        <v>20.3850698306761</v>
      </c>
      <c r="T53" s="15">
        <v>24.55</v>
      </c>
      <c r="U53" s="14">
        <v>24.3144425905327</v>
      </c>
      <c r="V53" s="15">
        <v>24.825544432085</v>
      </c>
      <c r="W53" s="15">
        <v>33.88</v>
      </c>
      <c r="X53" s="14">
        <v>31.9304319514032</v>
      </c>
      <c r="Y53" s="15">
        <v>33.2080593869732</v>
      </c>
      <c r="Z53" s="15">
        <v>23.87</v>
      </c>
      <c r="AA53" s="14">
        <v>23.4061636386108</v>
      </c>
      <c r="AB53" s="15">
        <v>23.8660326288469</v>
      </c>
      <c r="AC53" s="15">
        <v>21.03</v>
      </c>
      <c r="AD53" s="14">
        <v>20.4936432455815</v>
      </c>
      <c r="AE53" s="15">
        <v>21.0507013966135</v>
      </c>
      <c r="AF53" s="15">
        <v>34.88</v>
      </c>
      <c r="AG53" s="14">
        <v>34.9111911383018</v>
      </c>
      <c r="AH53" s="15">
        <v>35.1319821406501</v>
      </c>
      <c r="AI53" s="15">
        <v>23.8</v>
      </c>
      <c r="AJ53" s="14">
        <v>23.3154078605859</v>
      </c>
      <c r="AK53" s="15">
        <v>22.631594055123</v>
      </c>
      <c r="AL53" s="15">
        <v>22.13</v>
      </c>
      <c r="AM53" s="14">
        <v>21.9439335544295</v>
      </c>
      <c r="AN53" s="15">
        <v>22.3433761792939</v>
      </c>
      <c r="AO53" s="16"/>
      <c r="AP53" s="15">
        <f>AVERAGE(B53,E53,H53,K53,N53,Q53,T53,W53,Z53,AC53,AF53,AI53,AL53)</f>
        <v>24.7669230769231</v>
      </c>
      <c r="AQ53" s="15">
        <f>AVERAGE(C53,F53,I53,L53,O53,R53,U53,X53,AA53,AD53,AG53,AJ53,AM53)</f>
        <v>24.3493004262067</v>
      </c>
      <c r="AR53" s="15">
        <f>AVERAGE(D53,G53,J53,M53,P53,S53,V53,Y53,AB53,AE53,AH53,AK53,AN53)</f>
        <v>24.6308927699961</v>
      </c>
      <c r="AS53" s="16"/>
    </row>
    <row r="54" ht="20.35" customHeight="1">
      <c r="A54" s="12">
        <v>1961</v>
      </c>
      <c r="B54" s="13">
        <v>21.21</v>
      </c>
      <c r="C54" s="14">
        <v>20.5971326164875</v>
      </c>
      <c r="D54" s="15">
        <v>20.3152822580645</v>
      </c>
      <c r="E54" t="s" s="18">
        <v>19</v>
      </c>
      <c r="F54" t="s" s="17">
        <v>18</v>
      </c>
      <c r="G54" t="s" s="18">
        <v>18</v>
      </c>
      <c r="H54" s="15">
        <v>32.21</v>
      </c>
      <c r="I54" s="14">
        <v>32.0088805683564</v>
      </c>
      <c r="J54" s="15">
        <v>32.2117415514593</v>
      </c>
      <c r="K54" s="15">
        <v>20.16</v>
      </c>
      <c r="L54" s="14">
        <v>19.9366768411109</v>
      </c>
      <c r="M54" s="15">
        <v>20.2009410367781</v>
      </c>
      <c r="N54" s="15">
        <v>27.5</v>
      </c>
      <c r="O54" s="14">
        <v>27.7311027905786</v>
      </c>
      <c r="P54" s="15">
        <v>26.8645161290323</v>
      </c>
      <c r="Q54" s="15">
        <v>22.22</v>
      </c>
      <c r="R54" s="14">
        <v>22.0132114165651</v>
      </c>
      <c r="S54" s="15">
        <v>22.3094259936084</v>
      </c>
      <c r="T54" s="15">
        <v>25.8</v>
      </c>
      <c r="U54" s="14">
        <v>25.5615316180235</v>
      </c>
      <c r="V54" s="15">
        <v>26.1468785202253</v>
      </c>
      <c r="W54" s="15">
        <v>35.06</v>
      </c>
      <c r="X54" s="14">
        <v>33.1518463721165</v>
      </c>
      <c r="Y54" s="15">
        <v>34.3958713545017</v>
      </c>
      <c r="Z54" s="15">
        <v>26.26</v>
      </c>
      <c r="AA54" s="14">
        <v>25.8644022017409</v>
      </c>
      <c r="AB54" s="15">
        <v>26.2555344342038</v>
      </c>
      <c r="AC54" s="15">
        <v>22.77</v>
      </c>
      <c r="AD54" s="14">
        <v>22.2213165642601</v>
      </c>
      <c r="AE54" s="15">
        <v>22.7680145929339</v>
      </c>
      <c r="AF54" s="15">
        <v>35.65</v>
      </c>
      <c r="AG54" s="14">
        <v>35.6154141065028</v>
      </c>
      <c r="AH54" s="15">
        <v>35.8438146441372</v>
      </c>
      <c r="AI54" s="15">
        <v>25.33</v>
      </c>
      <c r="AJ54" s="14">
        <v>24.8633870967742</v>
      </c>
      <c r="AK54" s="15">
        <v>24.1077816180236</v>
      </c>
      <c r="AL54" s="15">
        <v>23.59</v>
      </c>
      <c r="AM54" s="14">
        <v>23.3864884296892</v>
      </c>
      <c r="AN54" s="15">
        <v>23.842865392274</v>
      </c>
      <c r="AO54" s="16"/>
      <c r="AP54" s="15">
        <f>AVERAGE(B54,E54,H54,K54,N54,Q54,T54,W54,Z54,AC54,AF54,AI54,AL54)</f>
        <v>26.48</v>
      </c>
      <c r="AQ54" s="15">
        <f>AVERAGE(C54,F54,I54,L54,O54,R54,U54,X54,AA54,AD54,AG54,AJ54,AM54)</f>
        <v>26.0792825518505</v>
      </c>
      <c r="AR54" s="15">
        <f>AVERAGE(D54,G54,J54,M54,P54,S54,V54,Y54,AB54,AE54,AH54,AK54,AN54)</f>
        <v>26.2718889604368</v>
      </c>
      <c r="AS54" s="16"/>
    </row>
    <row r="55" ht="20.35" customHeight="1">
      <c r="A55" s="12">
        <v>1962</v>
      </c>
      <c r="B55" s="13">
        <v>20.8</v>
      </c>
      <c r="C55" s="14">
        <v>20.288852406554</v>
      </c>
      <c r="D55" s="15">
        <v>20.0749807987711</v>
      </c>
      <c r="E55" s="15">
        <v>23.01</v>
      </c>
      <c r="F55" s="14">
        <v>22.118909624009</v>
      </c>
      <c r="G55" s="15">
        <v>23.244473988192</v>
      </c>
      <c r="H55" s="15">
        <v>31.69</v>
      </c>
      <c r="I55" s="14">
        <v>31.4990213773682</v>
      </c>
      <c r="J55" s="15">
        <v>31.6921678187404</v>
      </c>
      <c r="K55" s="15">
        <v>20.15</v>
      </c>
      <c r="L55" s="14">
        <v>19.9636098310292</v>
      </c>
      <c r="M55" s="15">
        <v>20.1830568356375</v>
      </c>
      <c r="N55" s="15">
        <v>27.64</v>
      </c>
      <c r="O55" s="14">
        <v>27.9142818740399</v>
      </c>
      <c r="P55" s="15">
        <v>27.0323566308244</v>
      </c>
      <c r="Q55" s="15">
        <v>21.66</v>
      </c>
      <c r="R55" s="14">
        <v>21.5431746031746</v>
      </c>
      <c r="S55" s="15">
        <v>21.8152956989247</v>
      </c>
      <c r="T55" s="15">
        <v>25.92</v>
      </c>
      <c r="U55" s="14">
        <v>25.6719226830517</v>
      </c>
      <c r="V55" s="15">
        <v>26.2517530721966</v>
      </c>
      <c r="W55" s="15">
        <v>34.1</v>
      </c>
      <c r="X55" s="14">
        <v>32.1807282845589</v>
      </c>
      <c r="Y55" s="15">
        <v>33.4286712147868</v>
      </c>
      <c r="Z55" s="15">
        <v>26.05</v>
      </c>
      <c r="AA55" s="14">
        <v>25.6694463645673</v>
      </c>
      <c r="AB55" s="15">
        <v>26.0519092421915</v>
      </c>
      <c r="AC55" s="15">
        <v>22.95</v>
      </c>
      <c r="AD55" s="14">
        <v>22.3580444541554</v>
      </c>
      <c r="AE55" s="15">
        <v>22.9345007239084</v>
      </c>
      <c r="AF55" s="15">
        <v>34.83</v>
      </c>
      <c r="AG55" s="14">
        <v>34.8617344202749</v>
      </c>
      <c r="AH55" s="15">
        <v>35.1012416099386</v>
      </c>
      <c r="AI55" s="15">
        <v>25.49</v>
      </c>
      <c r="AJ55" s="14">
        <v>25.0307597286226</v>
      </c>
      <c r="AK55" s="15">
        <v>24.2604101951414</v>
      </c>
      <c r="AL55" s="15">
        <v>23.68</v>
      </c>
      <c r="AM55" s="14">
        <v>23.4551635194308</v>
      </c>
      <c r="AN55" s="15">
        <v>23.9103537219486</v>
      </c>
      <c r="AO55" s="16"/>
      <c r="AP55" s="15">
        <f>AVERAGE(B55,E55,H55,K55,N55,Q55,T55,W55,Z55,AC55,AF55,AI55,AL55)</f>
        <v>25.9976923076923</v>
      </c>
      <c r="AQ55" s="15">
        <f>AVERAGE(C55,F55,I55,L55,O55,R55,U55,X55,AA55,AD55,AG55,AJ55,AM55)</f>
        <v>25.581203782372</v>
      </c>
      <c r="AR55" s="15">
        <f>AVERAGE(D55,G55,J55,M55,P55,S55,V55,Y55,AB55,AE55,AH55,AK55,AN55)</f>
        <v>25.8447055039386</v>
      </c>
      <c r="AS55" s="16"/>
    </row>
    <row r="56" ht="20.35" customHeight="1">
      <c r="A56" s="12">
        <v>1963</v>
      </c>
      <c r="B56" s="13">
        <v>20.82</v>
      </c>
      <c r="C56" s="14">
        <v>20.2923466746316</v>
      </c>
      <c r="D56" s="15">
        <v>20.0893568299482</v>
      </c>
      <c r="E56" s="15">
        <v>22.24</v>
      </c>
      <c r="F56" s="14">
        <v>21.6156394671328</v>
      </c>
      <c r="G56" s="15">
        <v>22.4624756784434</v>
      </c>
      <c r="H56" s="15">
        <v>32.12</v>
      </c>
      <c r="I56" s="14">
        <v>31.929161546339</v>
      </c>
      <c r="J56" s="15">
        <v>32.1195820532514</v>
      </c>
      <c r="K56" s="15">
        <v>20.01</v>
      </c>
      <c r="L56" s="14">
        <v>19.8189326544485</v>
      </c>
      <c r="M56" s="15">
        <v>20.0747570713491</v>
      </c>
      <c r="N56" s="15">
        <v>27.55</v>
      </c>
      <c r="O56" s="14">
        <v>27.8472734254992</v>
      </c>
      <c r="P56" s="15">
        <v>26.9316749871992</v>
      </c>
      <c r="Q56" s="15">
        <v>21.52</v>
      </c>
      <c r="R56" s="14">
        <v>21.3462013568868</v>
      </c>
      <c r="S56" s="15">
        <v>21.6568708397337</v>
      </c>
      <c r="T56" s="15">
        <v>25.6</v>
      </c>
      <c r="U56" s="14">
        <v>25.3779589093702</v>
      </c>
      <c r="V56" s="15">
        <v>25.928904249872</v>
      </c>
      <c r="W56" s="15">
        <v>34.06</v>
      </c>
      <c r="X56" s="14">
        <v>32.1708826164875</v>
      </c>
      <c r="Y56" s="15">
        <v>33.3472107014849</v>
      </c>
      <c r="Z56" s="15">
        <v>24.41</v>
      </c>
      <c r="AA56" s="14">
        <v>23.915033922171</v>
      </c>
      <c r="AB56" s="15">
        <v>24.4102041730671</v>
      </c>
      <c r="AC56" s="15">
        <v>22.14</v>
      </c>
      <c r="AD56" s="14">
        <v>21.6022135264933</v>
      </c>
      <c r="AE56" s="15">
        <v>22.1442005888377</v>
      </c>
      <c r="AF56" s="15">
        <v>34.21</v>
      </c>
      <c r="AG56" s="14">
        <v>34.3074839989759</v>
      </c>
      <c r="AH56" s="15">
        <v>34.4849379160266</v>
      </c>
      <c r="AI56" s="15">
        <v>25.13</v>
      </c>
      <c r="AJ56" s="14">
        <v>24.765136328725</v>
      </c>
      <c r="AK56" s="15">
        <v>23.8333237327189</v>
      </c>
      <c r="AL56" s="15">
        <v>22.78</v>
      </c>
      <c r="AM56" s="14">
        <v>22.6008768561188</v>
      </c>
      <c r="AN56" s="15">
        <v>23.0213658474142</v>
      </c>
      <c r="AO56" s="16"/>
      <c r="AP56" s="15">
        <f>AVERAGE(B56,E56,H56,K56,N56,Q56,T56,W56,Z56,AC56,AF56,AI56,AL56)</f>
        <v>25.5838461538462</v>
      </c>
      <c r="AQ56" s="15">
        <f>AVERAGE(C56,F56,I56,L56,O56,R56,U56,X56,AA56,AD56,AG56,AJ56,AM56)</f>
        <v>25.1991647140984</v>
      </c>
      <c r="AR56" s="15">
        <f>AVERAGE(D56,G56,J56,M56,P56,S56,V56,Y56,AB56,AE56,AH56,AK56,AN56)</f>
        <v>25.4234511284113</v>
      </c>
      <c r="AS56" s="16"/>
    </row>
    <row r="57" ht="20.35" customHeight="1">
      <c r="A57" s="12">
        <v>1964</v>
      </c>
      <c r="B57" s="13">
        <v>19.64</v>
      </c>
      <c r="C57" s="14">
        <v>19.1965568959632</v>
      </c>
      <c r="D57" s="15">
        <v>19.1247050514681</v>
      </c>
      <c r="E57" s="15">
        <v>21.42</v>
      </c>
      <c r="F57" s="14">
        <v>20.8743724508713</v>
      </c>
      <c r="G57" s="15">
        <v>21.6877128908664</v>
      </c>
      <c r="H57" s="15">
        <v>31.76</v>
      </c>
      <c r="I57" s="14">
        <v>31.563340439995</v>
      </c>
      <c r="J57" s="15">
        <v>31.7578315412186</v>
      </c>
      <c r="K57" s="15">
        <v>19.18</v>
      </c>
      <c r="L57" s="14">
        <v>19.0330527746879</v>
      </c>
      <c r="M57" s="15">
        <v>19.2097296378692</v>
      </c>
      <c r="N57" s="15">
        <v>26.87</v>
      </c>
      <c r="O57" s="14">
        <v>27.0634729946855</v>
      </c>
      <c r="P57" s="15">
        <v>26.2325407860586</v>
      </c>
      <c r="Q57" s="15">
        <v>20.77</v>
      </c>
      <c r="R57" s="14">
        <v>20.7202193795575</v>
      </c>
      <c r="S57" s="15">
        <v>21.0046869978989</v>
      </c>
      <c r="T57" s="15">
        <v>24.89</v>
      </c>
      <c r="U57" s="14">
        <v>24.6750115207373</v>
      </c>
      <c r="V57" s="15">
        <v>25.1758787762417</v>
      </c>
      <c r="W57" s="15">
        <v>35.12</v>
      </c>
      <c r="X57" s="14">
        <v>33.232558535547</v>
      </c>
      <c r="Y57" s="15">
        <v>34.4070959845645</v>
      </c>
      <c r="Z57" s="15">
        <v>25.03</v>
      </c>
      <c r="AA57" s="14">
        <v>24.615246261278</v>
      </c>
      <c r="AB57" s="15">
        <v>25.0341963292547</v>
      </c>
      <c r="AC57" s="15">
        <v>21.31</v>
      </c>
      <c r="AD57" s="14">
        <v>20.7781810035842</v>
      </c>
      <c r="AE57" s="15">
        <v>21.3105595723644</v>
      </c>
      <c r="AF57" s="15">
        <v>35.26</v>
      </c>
      <c r="AG57" s="14">
        <v>35.2396539364726</v>
      </c>
      <c r="AH57" s="15">
        <v>35.4983877147448</v>
      </c>
      <c r="AI57" s="15">
        <v>23.81</v>
      </c>
      <c r="AJ57" s="14">
        <v>23.579221975034</v>
      </c>
      <c r="AK57" s="15">
        <v>23.270447101718</v>
      </c>
      <c r="AL57" s="15">
        <v>21.97</v>
      </c>
      <c r="AM57" s="14">
        <v>21.7859838091707</v>
      </c>
      <c r="AN57" s="15">
        <v>22.1989553207267</v>
      </c>
      <c r="AO57" s="16"/>
      <c r="AP57" s="15">
        <f>AVERAGE(B57,E57,H57,K57,N57,Q57,T57,W57,Z57,AC57,AF57,AI57,AL57)</f>
        <v>25.1561538461538</v>
      </c>
      <c r="AQ57" s="15">
        <f>AVERAGE(C57,F57,I57,L57,O57,R57,U57,X57,AA57,AD57,AG57,AJ57,AM57)</f>
        <v>24.7966824598142</v>
      </c>
      <c r="AR57" s="15">
        <f>AVERAGE(D57,G57,J57,M57,P57,S57,V57,Y57,AB57,AE57,AH57,AK57,AN57)</f>
        <v>25.0702098234611</v>
      </c>
      <c r="AS57" s="16"/>
    </row>
    <row r="58" ht="20.35" customHeight="1">
      <c r="A58" s="12">
        <v>1965</v>
      </c>
      <c r="B58" s="13">
        <v>20.26</v>
      </c>
      <c r="C58" s="14">
        <v>19.9100016247194</v>
      </c>
      <c r="D58" t="s" s="18">
        <v>18</v>
      </c>
      <c r="E58" s="15">
        <v>22.08</v>
      </c>
      <c r="F58" s="14">
        <v>21.4740159259848</v>
      </c>
      <c r="G58" s="15">
        <v>22.3235810291859</v>
      </c>
      <c r="H58" s="15">
        <v>32.24</v>
      </c>
      <c r="I58" s="14">
        <v>32.0452828981055</v>
      </c>
      <c r="J58" s="15">
        <v>32.243939452125</v>
      </c>
      <c r="K58" s="15">
        <v>19.81</v>
      </c>
      <c r="L58" s="14">
        <v>19.6046399217826</v>
      </c>
      <c r="M58" s="15">
        <v>19.8531696594099</v>
      </c>
      <c r="N58" s="15">
        <v>27.42</v>
      </c>
      <c r="O58" s="14">
        <v>27.7708915770609</v>
      </c>
      <c r="P58" s="15">
        <v>26.8064074500768</v>
      </c>
      <c r="Q58" s="15">
        <v>21.5</v>
      </c>
      <c r="R58" s="14">
        <v>21.4235531518462</v>
      </c>
      <c r="S58" s="15">
        <v>21.7531166439097</v>
      </c>
      <c r="T58" s="15">
        <v>25.33</v>
      </c>
      <c r="U58" s="14">
        <v>25.0905993873263</v>
      </c>
      <c r="V58" s="15">
        <v>25.6312997907728</v>
      </c>
      <c r="W58" s="15">
        <v>34.82</v>
      </c>
      <c r="X58" s="14">
        <v>33.2774900438072</v>
      </c>
      <c r="Y58" s="15">
        <v>34.0933661887694</v>
      </c>
      <c r="Z58" s="15">
        <v>25.81</v>
      </c>
      <c r="AA58" s="14">
        <v>25.4313639272913</v>
      </c>
      <c r="AB58" s="15">
        <v>25.8139592933948</v>
      </c>
      <c r="AC58" s="15">
        <v>22.21</v>
      </c>
      <c r="AD58" s="14">
        <v>21.6673572708653</v>
      </c>
      <c r="AE58" s="15">
        <v>22.1986546338966</v>
      </c>
      <c r="AF58" s="15">
        <v>35.61</v>
      </c>
      <c r="AG58" s="14">
        <v>36.0534005376344</v>
      </c>
      <c r="AH58" s="15">
        <v>35.8004633896569</v>
      </c>
      <c r="AI58" s="15">
        <v>24.32</v>
      </c>
      <c r="AJ58" s="14">
        <v>24.0762122375832</v>
      </c>
      <c r="AK58" s="15">
        <v>23.8070538914491</v>
      </c>
      <c r="AL58" s="15">
        <v>22.38</v>
      </c>
      <c r="AM58" s="14">
        <v>22.2300729646697</v>
      </c>
      <c r="AN58" s="15">
        <v>22.6197907066052</v>
      </c>
      <c r="AO58" s="16"/>
      <c r="AP58" s="15">
        <f>AVERAGE(B58,E58,H58,K58,N58,Q58,T58,W58,Z58,AC58,AF58,AI58,AL58)</f>
        <v>25.6761538461538</v>
      </c>
      <c r="AQ58" s="15">
        <f>AVERAGE(C58,F58,I58,L58,O58,R58,U58,X58,AA58,AD58,AG58,AJ58,AM58)</f>
        <v>25.3888370360521</v>
      </c>
      <c r="AR58" s="15">
        <f>AVERAGE(D58,G58,J58,M58,P58,S58,V58,Y58,AB58,AE58,AH58,AK58,AN58)</f>
        <v>26.078733510771</v>
      </c>
      <c r="AS58" s="16"/>
    </row>
    <row r="59" ht="20.35" customHeight="1">
      <c r="A59" s="12">
        <v>1966</v>
      </c>
      <c r="B59" s="13">
        <v>19.78</v>
      </c>
      <c r="C59" s="14">
        <v>19.7730542754736</v>
      </c>
      <c r="D59" s="15">
        <v>20.2525627240143</v>
      </c>
      <c r="E59" s="15">
        <v>21.68</v>
      </c>
      <c r="F59" s="14">
        <v>21.1196460573477</v>
      </c>
      <c r="G59" s="15">
        <v>21.9261853558628</v>
      </c>
      <c r="H59" s="15">
        <v>31.98</v>
      </c>
      <c r="I59" s="14">
        <v>31.7938044034818</v>
      </c>
      <c r="J59" s="15">
        <v>31.9806355606759</v>
      </c>
      <c r="K59" s="15">
        <v>19.67</v>
      </c>
      <c r="L59" s="14">
        <v>19.463372375832</v>
      </c>
      <c r="M59" s="15">
        <v>19.675016641065</v>
      </c>
      <c r="N59" s="15">
        <v>27.37</v>
      </c>
      <c r="O59" s="14">
        <v>27.6133480542755</v>
      </c>
      <c r="P59" s="15">
        <v>26.7455357142857</v>
      </c>
      <c r="Q59" s="15">
        <v>20.78</v>
      </c>
      <c r="R59" s="14">
        <v>20.7611190598426</v>
      </c>
      <c r="S59" s="15">
        <v>21.0123051270507</v>
      </c>
      <c r="T59" s="15">
        <v>25.18</v>
      </c>
      <c r="U59" s="14">
        <v>24.9414068100359</v>
      </c>
      <c r="V59" s="15">
        <v>25.4863248847926</v>
      </c>
      <c r="W59" s="15">
        <v>33.45</v>
      </c>
      <c r="X59" s="14">
        <v>32.0592729134665</v>
      </c>
      <c r="Y59" s="15">
        <v>32.8307795698925</v>
      </c>
      <c r="Z59" s="15">
        <v>24.71</v>
      </c>
      <c r="AA59" s="14">
        <v>24.2890180491551</v>
      </c>
      <c r="AB59" s="15">
        <v>24.706290578597</v>
      </c>
      <c r="AC59" s="15">
        <v>21.87</v>
      </c>
      <c r="AD59" s="14">
        <v>21.3179602115225</v>
      </c>
      <c r="AE59" s="15">
        <v>21.8853014592934</v>
      </c>
      <c r="AF59" s="15">
        <v>34.09</v>
      </c>
      <c r="AG59" s="14">
        <v>34.5970097286226</v>
      </c>
      <c r="AH59" s="15">
        <v>34.3732046850999</v>
      </c>
      <c r="AI59" s="15">
        <v>23.94</v>
      </c>
      <c r="AJ59" s="14">
        <v>23.7332648489503</v>
      </c>
      <c r="AK59" s="15">
        <v>23.4225275217614</v>
      </c>
      <c r="AL59" s="15">
        <v>22.3</v>
      </c>
      <c r="AM59" s="14">
        <v>22.0947277839575</v>
      </c>
      <c r="AN59" s="15">
        <v>22.5149146538482</v>
      </c>
      <c r="AO59" s="16"/>
      <c r="AP59" s="15">
        <f>AVERAGE(B59,E59,H59,K59,N59,Q59,T59,W59,Z59,AC59,AF59,AI59,AL59)</f>
        <v>25.1384615384615</v>
      </c>
      <c r="AQ59" s="15">
        <f>AVERAGE(C59,F59,I59,L59,O59,R59,U59,X59,AA59,AD59,AG59,AJ59,AM59)</f>
        <v>24.8890003516895</v>
      </c>
      <c r="AR59" s="15">
        <f>AVERAGE(D59,G59,J59,M59,P59,S59,V59,Y59,AB59,AE59,AH59,AK59,AN59)</f>
        <v>25.1393526520184</v>
      </c>
      <c r="AS59" s="16"/>
    </row>
    <row r="60" ht="20.35" customHeight="1">
      <c r="A60" s="12">
        <v>1967</v>
      </c>
      <c r="B60" s="13">
        <v>20.14</v>
      </c>
      <c r="C60" s="14">
        <v>20.1404499267263</v>
      </c>
      <c r="D60" s="15">
        <v>20.6137324761198</v>
      </c>
      <c r="E60" s="15">
        <v>22.48</v>
      </c>
      <c r="F60" s="14">
        <v>21.8308272173864</v>
      </c>
      <c r="G60" s="15">
        <v>22.7010271112524</v>
      </c>
      <c r="H60" s="15">
        <v>32.26</v>
      </c>
      <c r="I60" s="14">
        <v>32.0801228878648</v>
      </c>
      <c r="J60" s="15">
        <v>32.2624590373784</v>
      </c>
      <c r="K60" s="15">
        <v>20.28</v>
      </c>
      <c r="L60" s="14">
        <v>20.3265154576023</v>
      </c>
      <c r="M60" s="15">
        <v>20.3547001052512</v>
      </c>
      <c r="N60" s="15">
        <v>27.75</v>
      </c>
      <c r="O60" s="14">
        <v>28.0842799539171</v>
      </c>
      <c r="P60" s="15">
        <v>27.1033710957501</v>
      </c>
      <c r="Q60" s="15">
        <v>21.17</v>
      </c>
      <c r="R60" s="14">
        <v>21.0167026634532</v>
      </c>
      <c r="S60" s="15">
        <v>21.3456807608101</v>
      </c>
      <c r="T60" s="15">
        <v>25.95</v>
      </c>
      <c r="U60" s="14">
        <v>25.7144394663481</v>
      </c>
      <c r="V60" s="15">
        <v>26.2946604938272</v>
      </c>
      <c r="W60" s="15">
        <v>33.41</v>
      </c>
      <c r="X60" s="14">
        <v>31.8687593136995</v>
      </c>
      <c r="Y60" s="15">
        <v>32.7208917756943</v>
      </c>
      <c r="Z60" s="15">
        <v>24.82</v>
      </c>
      <c r="AA60" s="14">
        <v>24.3646275403005</v>
      </c>
      <c r="AB60" s="15">
        <v>24.8332974910394</v>
      </c>
      <c r="AC60" s="15">
        <v>22.54</v>
      </c>
      <c r="AD60" s="14">
        <v>21.9410044229038</v>
      </c>
      <c r="AE60" s="15">
        <v>22.5466534465102</v>
      </c>
      <c r="AF60" s="15">
        <v>35.31</v>
      </c>
      <c r="AG60" s="14">
        <v>35.518177781309</v>
      </c>
      <c r="AH60" s="15">
        <v>35.236466488338</v>
      </c>
      <c r="AI60" s="15">
        <v>24.74</v>
      </c>
      <c r="AJ60" s="14">
        <v>24.5316973886329</v>
      </c>
      <c r="AK60" s="15">
        <v>24.2312480798771</v>
      </c>
      <c r="AL60" s="15">
        <v>23.01</v>
      </c>
      <c r="AM60" s="14">
        <v>22.7934514539965</v>
      </c>
      <c r="AN60" s="15">
        <v>23.2226286482335</v>
      </c>
      <c r="AO60" s="16"/>
      <c r="AP60" s="15">
        <f>AVERAGE(B60,E60,H60,K60,N60,Q60,T60,W60,Z60,AC60,AF60,AI60,AL60)</f>
        <v>25.6815384615385</v>
      </c>
      <c r="AQ60" s="15">
        <f>AVERAGE(C60,F60,I60,L60,O60,R60,U60,X60,AA60,AD60,AG60,AJ60,AM60)</f>
        <v>25.4008504210877</v>
      </c>
      <c r="AR60" s="15">
        <f>AVERAGE(D60,G60,J60,M60,P60,S60,V60,Y60,AB60,AE60,AH60,AK60,AN60)</f>
        <v>25.6512936161601</v>
      </c>
      <c r="AS60" s="16"/>
    </row>
    <row r="61" ht="20.35" customHeight="1">
      <c r="A61" s="12">
        <v>1968</v>
      </c>
      <c r="B61" s="13">
        <v>18.99</v>
      </c>
      <c r="C61" s="14">
        <v>18.9954047707329</v>
      </c>
      <c r="D61" s="15">
        <v>19.4415322580645</v>
      </c>
      <c r="E61" s="15">
        <v>20.51</v>
      </c>
      <c r="F61" s="14">
        <v>19.9782264244222</v>
      </c>
      <c r="G61" s="15">
        <v>20.779390063033</v>
      </c>
      <c r="H61" s="15">
        <v>31.39</v>
      </c>
      <c r="I61" s="14">
        <v>31.194866827339</v>
      </c>
      <c r="J61" s="15">
        <v>31.393067605982</v>
      </c>
      <c r="K61" s="15">
        <v>19.12</v>
      </c>
      <c r="L61" s="14">
        <v>19.1605774935113</v>
      </c>
      <c r="M61" s="15">
        <v>19.1265810777407</v>
      </c>
      <c r="N61" s="15">
        <v>26.53</v>
      </c>
      <c r="O61" s="14">
        <v>26.7625738474849</v>
      </c>
      <c r="P61" s="15">
        <v>25.9237319243604</v>
      </c>
      <c r="Q61" s="15">
        <v>21.56</v>
      </c>
      <c r="R61" s="14">
        <v>21.2000305404987</v>
      </c>
      <c r="S61" s="15">
        <v>21.6032246048422</v>
      </c>
      <c r="T61" s="15">
        <v>24.31</v>
      </c>
      <c r="U61" s="14">
        <v>24.0990878754171</v>
      </c>
      <c r="V61" s="15">
        <v>24.5853157829687</v>
      </c>
      <c r="W61" s="15">
        <v>33.44</v>
      </c>
      <c r="X61" s="14">
        <v>31.9283450747744</v>
      </c>
      <c r="Y61" s="15">
        <v>32.7470828698554</v>
      </c>
      <c r="Z61" s="15">
        <v>24.27</v>
      </c>
      <c r="AA61" s="14">
        <v>23.8483008898776</v>
      </c>
      <c r="AB61" s="15">
        <v>24.2737130762576</v>
      </c>
      <c r="AC61" s="15">
        <v>20.67</v>
      </c>
      <c r="AD61" s="14">
        <v>20.1534395580628</v>
      </c>
      <c r="AE61" s="15">
        <v>20.7088187492275</v>
      </c>
      <c r="AF61" s="15">
        <v>33.89</v>
      </c>
      <c r="AG61" s="14">
        <v>33.9368796157776</v>
      </c>
      <c r="AH61" s="15">
        <v>33.811506894158</v>
      </c>
      <c r="AI61" s="15">
        <v>23</v>
      </c>
      <c r="AJ61" s="14">
        <v>22.7345609318996</v>
      </c>
      <c r="AK61" s="15">
        <v>22.4399533432209</v>
      </c>
      <c r="AL61" s="15">
        <v>21.36</v>
      </c>
      <c r="AM61" s="14">
        <v>21.2245544432085</v>
      </c>
      <c r="AN61" s="15">
        <v>21.6063375973304</v>
      </c>
      <c r="AO61" s="16"/>
      <c r="AP61" s="15">
        <f>AVERAGE(B61,E61,H61,K61,N61,Q61,T61,W61,Z61,AC61,AF61,AI61,AL61)</f>
        <v>24.5415384615385</v>
      </c>
      <c r="AQ61" s="15">
        <f>AVERAGE(C61,F61,I61,L61,O61,R61,U61,X61,AA61,AD61,AG61,AJ61,AM61)</f>
        <v>24.2474498686928</v>
      </c>
      <c r="AR61" s="15">
        <f>AVERAGE(D61,G61,J61,M61,P61,S61,V61,Y61,AB61,AE61,AH61,AK61,AN61)</f>
        <v>24.4954042959263</v>
      </c>
      <c r="AS61" s="16"/>
    </row>
    <row r="62" ht="20.35" customHeight="1">
      <c r="A62" s="12">
        <v>1969</v>
      </c>
      <c r="B62" s="13">
        <v>20.34</v>
      </c>
      <c r="C62" s="14">
        <v>20.3430659065629</v>
      </c>
      <c r="D62" s="15">
        <v>20.8070506029627</v>
      </c>
      <c r="E62" s="15">
        <v>22.39</v>
      </c>
      <c r="F62" s="14">
        <v>21.7640809011777</v>
      </c>
      <c r="G62" s="15">
        <v>22.5970961341526</v>
      </c>
      <c r="H62" s="15">
        <v>32.24</v>
      </c>
      <c r="I62" s="14">
        <v>32.0572862263185</v>
      </c>
      <c r="J62" s="15">
        <v>32.2449059139785</v>
      </c>
      <c r="K62" s="15">
        <v>19.86</v>
      </c>
      <c r="L62" s="14">
        <v>19.9191289042499</v>
      </c>
      <c r="M62" s="15">
        <v>19.8800403225807</v>
      </c>
      <c r="N62" s="15">
        <v>27.79</v>
      </c>
      <c r="O62" s="14">
        <v>28.0254941116231</v>
      </c>
      <c r="P62" s="15">
        <v>27.1747619047619</v>
      </c>
      <c r="Q62" s="15">
        <v>22.04</v>
      </c>
      <c r="R62" s="14">
        <v>21.7729927604256</v>
      </c>
      <c r="S62" t="s" s="18">
        <v>18</v>
      </c>
      <c r="T62" s="15">
        <v>25.93</v>
      </c>
      <c r="U62" s="14">
        <v>25.6899526369688</v>
      </c>
      <c r="V62" s="15">
        <v>26.2795910138249</v>
      </c>
      <c r="W62" s="15">
        <v>33.76</v>
      </c>
      <c r="X62" s="14">
        <v>32.2002822580645</v>
      </c>
      <c r="Y62" s="15">
        <v>33.007295186892</v>
      </c>
      <c r="Z62" s="15">
        <v>25.87</v>
      </c>
      <c r="AA62" s="14">
        <v>25.4963108038915</v>
      </c>
      <c r="AB62" s="15">
        <v>25.8673726318485</v>
      </c>
      <c r="AC62" s="15">
        <v>22.61</v>
      </c>
      <c r="AD62" s="14">
        <v>22.0628225806452</v>
      </c>
      <c r="AE62" s="15">
        <v>22.6375038402458</v>
      </c>
      <c r="AF62" s="15">
        <v>35.65</v>
      </c>
      <c r="AG62" s="14">
        <v>35.690741074060</v>
      </c>
      <c r="AH62" s="15">
        <v>35.4561975166411</v>
      </c>
      <c r="AI62" s="15">
        <v>24.96</v>
      </c>
      <c r="AJ62" s="14">
        <v>24.742088453661</v>
      </c>
      <c r="AK62" s="15">
        <v>24.4196555696806</v>
      </c>
      <c r="AL62" s="15">
        <v>23.19</v>
      </c>
      <c r="AM62" s="14">
        <v>22.9959299795187</v>
      </c>
      <c r="AN62" s="15">
        <v>23.420172171019</v>
      </c>
      <c r="AO62" s="16"/>
      <c r="AP62" s="15">
        <f>AVERAGE(B62,E62,H62,K62,N62,Q62,T62,W62,Z62,AC62,AF62,AI62,AL62)</f>
        <v>25.8946153846154</v>
      </c>
      <c r="AQ62" s="15">
        <f>AVERAGE(C62,F62,I62,L62,O62,R62,U62,X62,AA62,AD62,AG62,AJ62,AM62)</f>
        <v>25.5969366613206</v>
      </c>
      <c r="AR62" s="15">
        <f>AVERAGE(D62,G62,J62,M62,P62,S62,V62,Y62,AB62,AE62,AH62,AK62,AN62)</f>
        <v>26.1493035673824</v>
      </c>
      <c r="AS62" s="16"/>
    </row>
    <row r="63" ht="20.35" customHeight="1">
      <c r="A63" s="12">
        <v>1970</v>
      </c>
      <c r="B63" s="13">
        <v>19.67</v>
      </c>
      <c r="C63" s="14">
        <v>19.6585157450077</v>
      </c>
      <c r="D63" s="15">
        <v>20.1685055043523</v>
      </c>
      <c r="E63" s="15">
        <v>22.38</v>
      </c>
      <c r="F63" s="14">
        <v>21.7729902713774</v>
      </c>
      <c r="G63" s="15">
        <v>22.6031035586277</v>
      </c>
      <c r="H63" s="15">
        <v>33.02</v>
      </c>
      <c r="I63" s="14">
        <v>32.8401012687034</v>
      </c>
      <c r="J63" s="15">
        <v>33.0176913722478</v>
      </c>
      <c r="K63" s="15">
        <v>19.75</v>
      </c>
      <c r="L63" s="14">
        <v>19.7976132872504</v>
      </c>
      <c r="M63" s="15">
        <v>19.8395116487455</v>
      </c>
      <c r="N63" s="15">
        <v>27.19</v>
      </c>
      <c r="O63" s="14">
        <v>27.3202828981055</v>
      </c>
      <c r="P63" s="15">
        <v>26.557722734255</v>
      </c>
      <c r="Q63" s="15">
        <v>21.09</v>
      </c>
      <c r="R63" s="14">
        <v>21.1267714568215</v>
      </c>
      <c r="S63" s="15">
        <v>21.4582611411268</v>
      </c>
      <c r="T63" s="15">
        <v>25.21</v>
      </c>
      <c r="U63" s="14">
        <v>25.0008877368152</v>
      </c>
      <c r="V63" s="15">
        <v>25.5269918074757</v>
      </c>
      <c r="W63" s="15">
        <v>35.12</v>
      </c>
      <c r="X63" s="14">
        <v>33.5871185355863</v>
      </c>
      <c r="Y63" s="15">
        <v>34.4382066052227</v>
      </c>
      <c r="Z63" s="15">
        <v>25.51</v>
      </c>
      <c r="AA63" s="14">
        <v>25.1054832309268</v>
      </c>
      <c r="AB63" s="15">
        <v>25.5078161802355</v>
      </c>
      <c r="AC63" s="15">
        <v>22.4</v>
      </c>
      <c r="AD63" s="14">
        <v>21.8651059378145</v>
      </c>
      <c r="AE63" s="15">
        <v>22.4145014743013</v>
      </c>
      <c r="AF63" s="15">
        <v>35.66</v>
      </c>
      <c r="AG63" s="14">
        <v>35.6982891705069</v>
      </c>
      <c r="AH63" s="15">
        <v>35.4131355606759</v>
      </c>
      <c r="AI63" s="15">
        <v>24.53</v>
      </c>
      <c r="AJ63" s="14">
        <v>24.2887147977471</v>
      </c>
      <c r="AK63" s="15">
        <v>24.0006112391193</v>
      </c>
      <c r="AL63" s="15">
        <v>23.04</v>
      </c>
      <c r="AM63" s="14">
        <v>22.8462704813108</v>
      </c>
      <c r="AN63" s="15">
        <v>23.2877412954429</v>
      </c>
      <c r="AO63" s="16"/>
      <c r="AP63" s="15">
        <f>AVERAGE(B63,E63,H63,K63,N63,Q63,T63,W63,Z63,AC63,AF63,AI63,AL63)</f>
        <v>25.7361538461538</v>
      </c>
      <c r="AQ63" s="15">
        <f>AVERAGE(C63,F63,I63,L63,O63,R63,U63,X63,AA63,AD63,AG63,AJ63,AM63)</f>
        <v>25.4544726783057</v>
      </c>
      <c r="AR63" s="15">
        <f>AVERAGE(D63,G63,J63,M63,P63,S63,V63,Y63,AB63,AE63,AH63,AK63,AN63)</f>
        <v>25.7102923170637</v>
      </c>
      <c r="AS63" s="16"/>
    </row>
    <row r="64" ht="20.35" customHeight="1">
      <c r="A64" s="12">
        <v>1971</v>
      </c>
      <c r="B64" s="13">
        <v>19.02</v>
      </c>
      <c r="C64" s="14">
        <v>19.0272689452125</v>
      </c>
      <c r="D64" s="15">
        <v>19.4992543522786</v>
      </c>
      <c r="E64" s="15">
        <v>20.8</v>
      </c>
      <c r="F64" s="14">
        <v>20.2641128811554</v>
      </c>
      <c r="G64" s="15">
        <v>21.1087038949803</v>
      </c>
      <c r="H64" s="15">
        <v>32.02</v>
      </c>
      <c r="I64" s="14">
        <v>31.8286578341014</v>
      </c>
      <c r="J64" s="15">
        <v>32.0193189964158</v>
      </c>
      <c r="K64" s="15">
        <v>19.24</v>
      </c>
      <c r="L64" s="14">
        <v>19.000338552808</v>
      </c>
      <c r="M64" s="15">
        <v>18.912801427414</v>
      </c>
      <c r="N64" s="15">
        <v>26.51</v>
      </c>
      <c r="O64" s="14">
        <v>26.7772887864824</v>
      </c>
      <c r="P64" s="15">
        <v>25.9108954173067</v>
      </c>
      <c r="Q64" s="15">
        <v>20.69</v>
      </c>
      <c r="R64" s="14">
        <v>20.718623015873</v>
      </c>
      <c r="S64" s="15">
        <v>21.0273448146835</v>
      </c>
      <c r="T64" s="15">
        <v>24.69</v>
      </c>
      <c r="U64" s="14">
        <v>24.4909696620584</v>
      </c>
      <c r="V64" s="15">
        <v>24.9909146185356</v>
      </c>
      <c r="W64" s="15">
        <v>34.16</v>
      </c>
      <c r="X64" s="14">
        <v>32.9380267537122</v>
      </c>
      <c r="Y64" s="15">
        <v>33.8145788530466</v>
      </c>
      <c r="Z64" s="15">
        <v>25.01</v>
      </c>
      <c r="AA64" s="14">
        <v>24.5724475166411</v>
      </c>
      <c r="AB64" s="15">
        <v>25.0055696364567</v>
      </c>
      <c r="AC64" s="15">
        <v>20.95</v>
      </c>
      <c r="AD64" s="14">
        <v>20.7815636200717</v>
      </c>
      <c r="AE64" s="15">
        <v>20.9190098566308</v>
      </c>
      <c r="AF64" s="15">
        <v>34.52</v>
      </c>
      <c r="AG64" s="14">
        <v>34.6048500317813</v>
      </c>
      <c r="AH64" s="15">
        <v>34.3780293138761</v>
      </c>
      <c r="AI64" s="15">
        <v>23.31</v>
      </c>
      <c r="AJ64" s="14">
        <v>23.3487788018433</v>
      </c>
      <c r="AK64" s="15">
        <v>23.0484672122464</v>
      </c>
      <c r="AL64" s="15">
        <v>21.8</v>
      </c>
      <c r="AM64" s="14">
        <v>21.658230088105</v>
      </c>
      <c r="AN64" s="15">
        <v>22.0460100729205</v>
      </c>
      <c r="AO64" s="16"/>
      <c r="AP64" s="15">
        <f>AVERAGE(B64,E64,H64,K64,N64,Q64,T64,W64,Z64,AC64,AF64,AI64,AL64)</f>
        <v>24.8246153846154</v>
      </c>
      <c r="AQ64" s="15">
        <f>AVERAGE(C64,F64,I64,L64,O64,R64,U64,X64,AA64,AD64,AG64,AJ64,AM64)</f>
        <v>24.6162428069112</v>
      </c>
      <c r="AR64" s="15">
        <f>AVERAGE(D64,G64,J64,M64,P64,S64,V64,Y64,AB64,AE64,AH64,AK64,AN64)</f>
        <v>24.8216075743686</v>
      </c>
      <c r="AS64" s="16"/>
    </row>
    <row r="65" ht="20.35" customHeight="1">
      <c r="A65" s="12">
        <v>1972</v>
      </c>
      <c r="B65" s="13">
        <v>20.65</v>
      </c>
      <c r="C65" s="14">
        <v>20.6565446174762</v>
      </c>
      <c r="D65" s="15">
        <v>21.1227549128661</v>
      </c>
      <c r="E65" s="15">
        <v>23.2</v>
      </c>
      <c r="F65" s="14">
        <v>22.5833558009782</v>
      </c>
      <c r="G65" s="15">
        <v>23.4161024595229</v>
      </c>
      <c r="H65" s="15">
        <v>32.87</v>
      </c>
      <c r="I65" s="14">
        <v>32.6865100111235</v>
      </c>
      <c r="J65" s="15">
        <v>32.8748214065011</v>
      </c>
      <c r="K65" s="15">
        <v>20.42</v>
      </c>
      <c r="L65" s="14">
        <v>20.1673269682363</v>
      </c>
      <c r="M65" s="15">
        <v>20.1298587937214</v>
      </c>
      <c r="N65" s="15">
        <v>27.81</v>
      </c>
      <c r="O65" s="14">
        <v>28.0890742800643</v>
      </c>
      <c r="P65" s="15">
        <v>27.2016496724756</v>
      </c>
      <c r="Q65" s="15">
        <v>21.9</v>
      </c>
      <c r="R65" s="14">
        <v>21.9292732665925</v>
      </c>
      <c r="S65" s="15">
        <v>22.2909522926709</v>
      </c>
      <c r="T65" s="15">
        <v>25.95</v>
      </c>
      <c r="U65" s="14">
        <v>25.6887099864046</v>
      </c>
      <c r="V65" s="15">
        <v>26.3386036820299</v>
      </c>
      <c r="W65" s="15">
        <v>34.52</v>
      </c>
      <c r="X65" s="14">
        <v>33.3162963919346</v>
      </c>
      <c r="Y65" s="15">
        <v>34.1673129756166</v>
      </c>
      <c r="Z65" s="15">
        <v>26.11</v>
      </c>
      <c r="AA65" s="14">
        <v>25.7531788406872</v>
      </c>
      <c r="AB65" s="15">
        <v>26.1127131998517</v>
      </c>
      <c r="AC65" s="15">
        <v>23.37</v>
      </c>
      <c r="AD65" s="14">
        <v>23.2742256828575</v>
      </c>
      <c r="AE65" s="15">
        <v>23.3843653442096</v>
      </c>
      <c r="AF65" s="15">
        <v>35.88</v>
      </c>
      <c r="AG65" s="14">
        <v>35.8861929419421</v>
      </c>
      <c r="AH65" s="15">
        <v>35.6548257433303</v>
      </c>
      <c r="AI65" s="15">
        <v>25.81</v>
      </c>
      <c r="AJ65" s="14">
        <v>25.8605592633791</v>
      </c>
      <c r="AK65" s="15">
        <v>25.5646814361636</v>
      </c>
      <c r="AL65" s="15">
        <v>24.3</v>
      </c>
      <c r="AM65" s="14">
        <v>23.5802648003955</v>
      </c>
      <c r="AN65" s="15">
        <v>24.5191197009023</v>
      </c>
      <c r="AO65" s="16"/>
      <c r="AP65" s="15">
        <f>AVERAGE(B65,E65,H65,K65,N65,Q65,T65,W65,Z65,AC65,AF65,AI65,AL65)</f>
        <v>26.3684615384615</v>
      </c>
      <c r="AQ65" s="15">
        <f>AVERAGE(C65,F65,I65,L65,O65,R65,U65,X65,AA65,AD65,AG65,AJ65,AM65)</f>
        <v>26.1131932963132</v>
      </c>
      <c r="AR65" s="15">
        <f>AVERAGE(D65,G65,J65,M65,P65,S65,V65,Y65,AB65,AE65,AH65,AK65,AN65)</f>
        <v>26.3675201246048</v>
      </c>
      <c r="AS65" s="16"/>
    </row>
    <row r="66" ht="20.35" customHeight="1">
      <c r="A66" s="12">
        <v>1973</v>
      </c>
      <c r="B66" s="13">
        <v>19.24</v>
      </c>
      <c r="C66" s="14">
        <v>19.2313722478239</v>
      </c>
      <c r="D66" s="15">
        <v>19.701130952381</v>
      </c>
      <c r="E66" s="15">
        <v>21.57</v>
      </c>
      <c r="F66" s="14">
        <v>20.9508522917881</v>
      </c>
      <c r="G66" s="15">
        <v>21.8169086021505</v>
      </c>
      <c r="H66" s="15">
        <v>32.64</v>
      </c>
      <c r="I66" s="14">
        <v>32.4583490033017</v>
      </c>
      <c r="J66" s="15">
        <v>32.6396262160778</v>
      </c>
      <c r="K66" s="15">
        <v>19.38</v>
      </c>
      <c r="L66" s="14">
        <v>19.1279881624301</v>
      </c>
      <c r="M66" s="15">
        <v>19.0782439801818</v>
      </c>
      <c r="N66" s="15">
        <v>26.84</v>
      </c>
      <c r="O66" s="14">
        <v>27.0930632360471</v>
      </c>
      <c r="P66" s="15">
        <v>26.8356041986687</v>
      </c>
      <c r="Q66" s="15">
        <v>21.17</v>
      </c>
      <c r="R66" s="14">
        <v>21.1903072196621</v>
      </c>
      <c r="S66" s="15">
        <v>21.4923310291859</v>
      </c>
      <c r="T66" s="15">
        <v>25.13</v>
      </c>
      <c r="U66" s="14">
        <v>24.9027856348324</v>
      </c>
      <c r="V66" s="15">
        <v>25.4373611111111</v>
      </c>
      <c r="W66" s="15">
        <v>34.59</v>
      </c>
      <c r="X66" s="14">
        <v>33.4299935995904</v>
      </c>
      <c r="Y66" s="15">
        <v>34.1842927547363</v>
      </c>
      <c r="Z66" s="15">
        <v>24.38</v>
      </c>
      <c r="AA66" s="14">
        <v>23.971948152268</v>
      </c>
      <c r="AB66" s="15">
        <v>24.3860835893497</v>
      </c>
      <c r="AC66" s="15">
        <v>21.45</v>
      </c>
      <c r="AD66" s="14">
        <v>21.2743161272666</v>
      </c>
      <c r="AE66" s="15">
        <v>21.4327771598072</v>
      </c>
      <c r="AF66" s="15">
        <v>35.29</v>
      </c>
      <c r="AG66" s="14">
        <v>35.3467467605221</v>
      </c>
      <c r="AH66" s="15">
        <v>35.1405741659774</v>
      </c>
      <c r="AI66" s="15">
        <v>24.09</v>
      </c>
      <c r="AJ66" s="14">
        <v>24.1064509728623</v>
      </c>
      <c r="AK66" s="15">
        <v>23.8282430875576</v>
      </c>
      <c r="AL66" s="15">
        <v>22.38</v>
      </c>
      <c r="AM66" s="14">
        <v>21.9972711105618</v>
      </c>
      <c r="AN66" s="15">
        <v>22.8993563836361</v>
      </c>
      <c r="AO66" s="16"/>
      <c r="AP66" s="15">
        <f>AVERAGE(B66,E66,H66,K66,N66,Q66,T66,W66,Z66,AC66,AF66,AI66,AL66)</f>
        <v>25.2423076923077</v>
      </c>
      <c r="AQ66" s="15">
        <f>AVERAGE(C66,F66,I66,L66,O66,R66,U66,X66,AA66,AD66,AG66,AJ66,AM66)</f>
        <v>25.0062649629967</v>
      </c>
      <c r="AR66" s="15">
        <f>AVERAGE(D66,G66,J66,M66,P66,S66,V66,Y66,AB66,AE66,AH66,AK66,AN66)</f>
        <v>25.2978871716016</v>
      </c>
      <c r="AS66" s="16"/>
    </row>
    <row r="67" ht="20.35" customHeight="1">
      <c r="A67" s="12">
        <v>1974</v>
      </c>
      <c r="B67" s="13">
        <v>19.83</v>
      </c>
      <c r="C67" s="14">
        <v>19.8388562467998</v>
      </c>
      <c r="D67" s="15">
        <v>20.2977451356887</v>
      </c>
      <c r="E67" s="15">
        <v>21.99</v>
      </c>
      <c r="F67" s="14">
        <v>21.4091519457245</v>
      </c>
      <c r="G67" s="15">
        <v>22.274315796211</v>
      </c>
      <c r="H67" s="15">
        <v>31.07</v>
      </c>
      <c r="I67" s="14">
        <v>30.8693772401434</v>
      </c>
      <c r="J67" s="15">
        <v>31.0665905017921</v>
      </c>
      <c r="K67" s="15">
        <v>19.76</v>
      </c>
      <c r="L67" s="14">
        <v>19.5288044034818</v>
      </c>
      <c r="M67" s="15">
        <v>19.5195878136201</v>
      </c>
      <c r="N67" s="15">
        <v>27.52</v>
      </c>
      <c r="O67" s="14">
        <v>27.862432155658</v>
      </c>
      <c r="P67" s="15">
        <v>27.5206041986687</v>
      </c>
      <c r="Q67" s="15">
        <v>21.19</v>
      </c>
      <c r="R67" s="14">
        <v>21.2769924475166</v>
      </c>
      <c r="S67" s="15">
        <v>21.5432923707117</v>
      </c>
      <c r="T67" s="15">
        <v>25.79</v>
      </c>
      <c r="U67" s="14">
        <v>25.563076233802</v>
      </c>
      <c r="V67" s="15">
        <v>26.099635373587</v>
      </c>
      <c r="W67" s="15">
        <v>32.17</v>
      </c>
      <c r="X67" s="14">
        <v>31.0888940092166</v>
      </c>
      <c r="Y67" s="15">
        <v>31.8456368407578</v>
      </c>
      <c r="Z67" s="15">
        <v>24.12</v>
      </c>
      <c r="AA67" s="14">
        <v>23.6310055043523</v>
      </c>
      <c r="AB67" s="15">
        <v>24.1159178187404</v>
      </c>
      <c r="AC67" s="15">
        <v>21.72</v>
      </c>
      <c r="AD67" s="14">
        <v>21.5901017665131</v>
      </c>
      <c r="AE67" s="15">
        <v>21.725804531490</v>
      </c>
      <c r="AF67" s="15">
        <v>34.14</v>
      </c>
      <c r="AG67" s="14">
        <v>34.2418238371854</v>
      </c>
      <c r="AH67" s="15">
        <v>33.9843697729988</v>
      </c>
      <c r="AI67" s="15">
        <v>24.48</v>
      </c>
      <c r="AJ67" s="14">
        <v>24.5229665898617</v>
      </c>
      <c r="AK67" s="15">
        <v>24.2236443932412</v>
      </c>
      <c r="AL67" s="15">
        <v>22.64</v>
      </c>
      <c r="AM67" s="14">
        <v>22.3477560163851</v>
      </c>
      <c r="AN67" s="15">
        <v>23.2361277521761</v>
      </c>
      <c r="AO67" s="16"/>
      <c r="AP67" s="15">
        <f>AVERAGE(B67,E67,H67,K67,N67,Q67,T67,W67,Z67,AC67,AF67,AI67,AL67)</f>
        <v>25.1092307692308</v>
      </c>
      <c r="AQ67" s="15">
        <f>AVERAGE(C67,F67,I67,L67,O67,R67,U67,X67,AA67,AD67,AG67,AJ67,AM67)</f>
        <v>24.9054798766646</v>
      </c>
      <c r="AR67" s="15">
        <f>AVERAGE(D67,G67,J67,M67,P67,S67,V67,Y67,AB67,AE67,AH67,AK67,AN67)</f>
        <v>25.1887132538218</v>
      </c>
      <c r="AS67" s="16"/>
    </row>
    <row r="68" ht="20.35" customHeight="1">
      <c r="A68" s="12">
        <v>1975</v>
      </c>
      <c r="B68" s="13">
        <v>19.79</v>
      </c>
      <c r="C68" s="14">
        <v>19.7843919610855</v>
      </c>
      <c r="D68" s="15">
        <v>20.2748982334869</v>
      </c>
      <c r="E68" t="s" s="18">
        <v>19</v>
      </c>
      <c r="F68" t="s" s="17">
        <v>18</v>
      </c>
      <c r="G68" t="s" s="18">
        <v>18</v>
      </c>
      <c r="H68" s="15">
        <v>32.34</v>
      </c>
      <c r="I68" s="14">
        <v>32.1538389656938</v>
      </c>
      <c r="J68" s="15">
        <v>32.3378494623656</v>
      </c>
      <c r="K68" s="15">
        <v>20.07</v>
      </c>
      <c r="L68" s="14">
        <v>19.814383463990</v>
      </c>
      <c r="M68" s="15">
        <v>19.8278954791038</v>
      </c>
      <c r="N68" s="15">
        <v>27.13</v>
      </c>
      <c r="O68" s="14">
        <v>27.3565290578597</v>
      </c>
      <c r="P68" s="15">
        <v>27.1331349206349</v>
      </c>
      <c r="Q68" s="15">
        <v>21.04</v>
      </c>
      <c r="R68" s="14">
        <v>21.1764119303635</v>
      </c>
      <c r="S68" s="15">
        <v>21.4583198924731</v>
      </c>
      <c r="T68" s="15">
        <v>25.36</v>
      </c>
      <c r="U68" s="14">
        <v>25.1149935995904</v>
      </c>
      <c r="V68" s="15">
        <v>25.6773009472606</v>
      </c>
      <c r="W68" s="15">
        <v>33.42</v>
      </c>
      <c r="X68" s="14">
        <v>32.2607328469022</v>
      </c>
      <c r="Y68" s="15">
        <v>33.0683115719406</v>
      </c>
      <c r="Z68" s="15">
        <v>24.17</v>
      </c>
      <c r="AA68" s="14">
        <v>23.685446108551</v>
      </c>
      <c r="AB68" s="15">
        <v>24.1734261392729</v>
      </c>
      <c r="AC68" s="15">
        <v>22.14</v>
      </c>
      <c r="AD68" s="14">
        <v>21.8091180235535</v>
      </c>
      <c r="AE68" s="15">
        <v>21.9117242703533</v>
      </c>
      <c r="AF68" s="15">
        <v>34.66</v>
      </c>
      <c r="AG68" s="14">
        <v>34.7044764464926</v>
      </c>
      <c r="AH68" s="15">
        <v>34.4739471326165</v>
      </c>
      <c r="AI68" s="15">
        <v>24.59</v>
      </c>
      <c r="AJ68" s="14">
        <v>24.6476337685612</v>
      </c>
      <c r="AK68" s="15">
        <v>24.3416218637993</v>
      </c>
      <c r="AL68" s="15">
        <v>22.69</v>
      </c>
      <c r="AM68" s="14">
        <v>22.3727988991295</v>
      </c>
      <c r="AN68" s="15">
        <v>23.2680581157194</v>
      </c>
      <c r="AO68" s="16"/>
      <c r="AP68" s="15">
        <f>AVERAGE(B68,E68,H68,K68,N68,Q68,T68,W68,Z68,AC68,AF68,AI68,AL68)</f>
        <v>25.6166666666667</v>
      </c>
      <c r="AQ68" s="15">
        <f>AVERAGE(C68,F68,I68,L68,O68,R68,U68,X68,AA68,AD68,AG68,AJ68,AM68)</f>
        <v>25.4067295893144</v>
      </c>
      <c r="AR68" s="15">
        <f>AVERAGE(D68,G68,J68,M68,P68,S68,V68,Y68,AB68,AE68,AH68,AK68,AN68)</f>
        <v>25.6622073357522</v>
      </c>
      <c r="AS68" s="16"/>
    </row>
    <row r="69" ht="20.35" customHeight="1">
      <c r="A69" s="12">
        <v>1976</v>
      </c>
      <c r="B69" s="13">
        <v>20.17</v>
      </c>
      <c r="C69" s="14">
        <v>20.1532560870103</v>
      </c>
      <c r="D69" s="15">
        <v>20.6354032258064</v>
      </c>
      <c r="E69" s="15">
        <v>22.71</v>
      </c>
      <c r="F69" s="14">
        <v>22.0941038808553</v>
      </c>
      <c r="G69" s="15">
        <v>22.9482580122263</v>
      </c>
      <c r="H69" s="15">
        <v>31.51</v>
      </c>
      <c r="I69" s="14">
        <v>31.3192334074898</v>
      </c>
      <c r="J69" s="15">
        <v>31.5093795575331</v>
      </c>
      <c r="K69" s="15">
        <v>20.34</v>
      </c>
      <c r="L69" s="14">
        <v>20.1046004820171</v>
      </c>
      <c r="M69" s="15">
        <v>20.1189086639476</v>
      </c>
      <c r="N69" s="15">
        <v>28.05</v>
      </c>
      <c r="O69" s="14">
        <v>28.3010054381412</v>
      </c>
      <c r="P69" s="15">
        <v>28.0491230997404</v>
      </c>
      <c r="Q69" s="15">
        <v>21.57</v>
      </c>
      <c r="R69" s="14">
        <v>21.5492500926956</v>
      </c>
      <c r="S69" s="15">
        <v>21.9170803979731</v>
      </c>
      <c r="T69" s="15">
        <v>26.19</v>
      </c>
      <c r="U69" s="14">
        <v>25.944663824002</v>
      </c>
      <c r="V69" s="15">
        <v>26.5412053516253</v>
      </c>
      <c r="W69" t="s" s="18">
        <v>19</v>
      </c>
      <c r="X69" t="s" s="17">
        <v>18</v>
      </c>
      <c r="Y69" t="s" s="18">
        <v>18</v>
      </c>
      <c r="Z69" s="15">
        <v>25.52</v>
      </c>
      <c r="AA69" s="14">
        <v>25.062136324311</v>
      </c>
      <c r="AB69" s="15">
        <v>25.5229878877765</v>
      </c>
      <c r="AC69" s="15">
        <v>22.61</v>
      </c>
      <c r="AD69" s="14">
        <v>22.1975112313702</v>
      </c>
      <c r="AE69" s="15">
        <v>22.3374731011137</v>
      </c>
      <c r="AF69" s="15">
        <v>34.72</v>
      </c>
      <c r="AG69" s="14">
        <v>34.7772914349277</v>
      </c>
      <c r="AH69" s="15">
        <v>34.5645927573848</v>
      </c>
      <c r="AI69" s="15">
        <v>25.23</v>
      </c>
      <c r="AJ69" s="14">
        <v>25.2677932270424</v>
      </c>
      <c r="AK69" s="15">
        <v>24.957010567297</v>
      </c>
      <c r="AL69" s="15">
        <v>23.47</v>
      </c>
      <c r="AM69" s="14">
        <v>23.0882511432456</v>
      </c>
      <c r="AN69" s="15">
        <v>24.0515375108145</v>
      </c>
      <c r="AO69" s="16"/>
      <c r="AP69" s="15">
        <f>AVERAGE(B69,E69,H69,K69,N69,Q69,T69,W69,Z69,AC69,AF69,AI69,AL69)</f>
        <v>25.1741666666667</v>
      </c>
      <c r="AQ69" s="15">
        <f>AVERAGE(C69,F69,I69,L69,O69,R69,U69,X69,AA69,AD69,AG69,AJ69,AM69)</f>
        <v>24.988258047759</v>
      </c>
      <c r="AR69" s="15">
        <f>AVERAGE(D69,G69,J69,M69,P69,S69,V69,Y69,AB69,AE69,AH69,AK69,AN69)</f>
        <v>25.2627466777699</v>
      </c>
      <c r="AS69" s="16"/>
    </row>
    <row r="70" ht="20.35" customHeight="1">
      <c r="A70" s="12">
        <v>1977</v>
      </c>
      <c r="B70" s="13">
        <v>20.1</v>
      </c>
      <c r="C70" s="14">
        <v>20.0947190220174</v>
      </c>
      <c r="D70" s="15">
        <v>20.5859895033282</v>
      </c>
      <c r="E70" s="15">
        <v>22.87</v>
      </c>
      <c r="F70" s="14">
        <v>22.2206168572566</v>
      </c>
      <c r="G70" s="15">
        <v>23.1219065716758</v>
      </c>
      <c r="H70" s="15">
        <v>32.18</v>
      </c>
      <c r="I70" s="14">
        <v>31.9858160522273</v>
      </c>
      <c r="J70" s="15">
        <v>32.1805798771121</v>
      </c>
      <c r="K70" s="15">
        <v>19.91</v>
      </c>
      <c r="L70" s="14">
        <v>19.6807903181666</v>
      </c>
      <c r="M70" s="15">
        <v>19.6259715821813</v>
      </c>
      <c r="N70" s="15">
        <v>27.99</v>
      </c>
      <c r="O70" s="14">
        <v>28.2308237327189</v>
      </c>
      <c r="P70" s="15">
        <v>27.9870878136201</v>
      </c>
      <c r="Q70" s="15">
        <v>21.63</v>
      </c>
      <c r="R70" s="14">
        <v>21.6757514080901</v>
      </c>
      <c r="S70" s="15">
        <v>21.9974359959038</v>
      </c>
      <c r="T70" s="15">
        <v>26.02</v>
      </c>
      <c r="U70" s="14">
        <v>25.8067530721966</v>
      </c>
      <c r="V70" s="15">
        <v>26.3685055043523</v>
      </c>
      <c r="W70" s="15">
        <v>33.43</v>
      </c>
      <c r="X70" s="14">
        <v>32.3574692780338</v>
      </c>
      <c r="Y70" s="15">
        <v>33.1232232462878</v>
      </c>
      <c r="Z70" s="15">
        <v>26.17</v>
      </c>
      <c r="AA70" s="14">
        <v>25.8046159754224</v>
      </c>
      <c r="AB70" s="15">
        <v>26.1721722990271</v>
      </c>
      <c r="AC70" s="15">
        <v>22.67</v>
      </c>
      <c r="AD70" s="14">
        <v>22.3163191906351</v>
      </c>
      <c r="AE70" s="15">
        <v>22.4464091936367</v>
      </c>
      <c r="AF70" s="15">
        <v>35.62</v>
      </c>
      <c r="AG70" s="14">
        <v>35.6575249615976</v>
      </c>
      <c r="AH70" s="15">
        <v>35.4198163082437</v>
      </c>
      <c r="AI70" s="15">
        <v>25.36</v>
      </c>
      <c r="AJ70" s="14">
        <v>25.3960381464414</v>
      </c>
      <c r="AK70" s="15">
        <v>25.0934824628776</v>
      </c>
      <c r="AL70" s="15">
        <v>23.9</v>
      </c>
      <c r="AM70" s="14">
        <v>23.4928006770211</v>
      </c>
      <c r="AN70" s="15">
        <v>24.4342373556352</v>
      </c>
      <c r="AO70" s="16"/>
      <c r="AP70" s="15">
        <f>AVERAGE(B70,E70,H70,K70,N70,Q70,T70,W70,Z70,AC70,AF70,AI70,AL70)</f>
        <v>25.9884615384615</v>
      </c>
      <c r="AQ70" s="15">
        <f>AVERAGE(C70,F70,I70,L70,O70,R70,U70,X70,AA70,AD70,AG70,AJ70,AM70)</f>
        <v>25.7476952839865</v>
      </c>
      <c r="AR70" s="15">
        <f>AVERAGE(D70,G70,J70,M70,P70,S70,V70,Y70,AB70,AE70,AH70,AK70,AN70)</f>
        <v>26.0428321318371</v>
      </c>
      <c r="AS70" s="16"/>
    </row>
    <row r="71" ht="20.35" customHeight="1">
      <c r="A71" s="12">
        <v>1978</v>
      </c>
      <c r="B71" s="13">
        <v>20.31</v>
      </c>
      <c r="C71" s="14">
        <v>20.3177067332309</v>
      </c>
      <c r="D71" s="15">
        <v>20.8027643369176</v>
      </c>
      <c r="E71" s="15">
        <v>23.06</v>
      </c>
      <c r="F71" s="14">
        <v>22.3830738666125</v>
      </c>
      <c r="G71" s="15">
        <v>23.2743485045112</v>
      </c>
      <c r="H71" s="15">
        <v>31.35</v>
      </c>
      <c r="I71" s="14">
        <v>31.1464944956477</v>
      </c>
      <c r="J71" s="15">
        <v>31.3477259344598</v>
      </c>
      <c r="K71" s="15">
        <v>20.15</v>
      </c>
      <c r="L71" s="14">
        <v>19.944503328213</v>
      </c>
      <c r="M71" s="15">
        <v>20.0976478494624</v>
      </c>
      <c r="N71" s="15">
        <v>27.82</v>
      </c>
      <c r="O71" s="14">
        <v>28.0981797235023</v>
      </c>
      <c r="P71" s="15">
        <v>27.8232053251408</v>
      </c>
      <c r="Q71" s="15">
        <v>21.72</v>
      </c>
      <c r="R71" s="14">
        <v>21.727843061956</v>
      </c>
      <c r="S71" s="15">
        <v>22.0752022529442</v>
      </c>
      <c r="T71" s="15">
        <v>26.11</v>
      </c>
      <c r="U71" s="14">
        <v>25.8410285458269</v>
      </c>
      <c r="V71" s="15">
        <v>26.4530030721966</v>
      </c>
      <c r="W71" s="15">
        <v>32.95</v>
      </c>
      <c r="X71" s="14">
        <v>31.911061187916</v>
      </c>
      <c r="Y71" s="15">
        <v>32.6583947772658</v>
      </c>
      <c r="Z71" s="15">
        <v>25.42</v>
      </c>
      <c r="AA71" s="14">
        <v>25.054365719406</v>
      </c>
      <c r="AB71" s="15">
        <v>25.4222695852535</v>
      </c>
      <c r="AC71" s="15">
        <v>22.65</v>
      </c>
      <c r="AD71" s="14">
        <v>22.2704313876088</v>
      </c>
      <c r="AE71" s="15">
        <v>22.4079915514593</v>
      </c>
      <c r="AF71" s="15">
        <v>33.64</v>
      </c>
      <c r="AG71" s="14">
        <v>33.7005018413486</v>
      </c>
      <c r="AH71" s="15">
        <v>33.5288557342766</v>
      </c>
      <c r="AI71" s="15">
        <v>25.41</v>
      </c>
      <c r="AJ71" s="14">
        <v>25.4506560419867</v>
      </c>
      <c r="AK71" s="15">
        <v>25.1609318996416</v>
      </c>
      <c r="AL71" s="15">
        <v>23.53</v>
      </c>
      <c r="AM71" s="14">
        <v>23.1759325396825</v>
      </c>
      <c r="AN71" s="15">
        <v>24.1036245519713</v>
      </c>
      <c r="AO71" s="16"/>
      <c r="AP71" s="15">
        <f>AVERAGE(B71,E71,H71,K71,N71,Q71,T71,W71,Z71,AC71,AF71,AI71,AL71)</f>
        <v>25.7015384615385</v>
      </c>
      <c r="AQ71" s="15">
        <f>AVERAGE(C71,F71,I71,L71,O71,R71,U71,X71,AA71,AD71,AG71,AJ71,AM71)</f>
        <v>25.4632137286875</v>
      </c>
      <c r="AR71" s="15">
        <f>AVERAGE(D71,G71,J71,M71,P71,S71,V71,Y71,AB71,AE71,AH71,AK71,AN71)</f>
        <v>25.7812281058077</v>
      </c>
      <c r="AS71" s="16"/>
    </row>
    <row r="72" ht="20.35" customHeight="1">
      <c r="A72" s="12">
        <v>1979</v>
      </c>
      <c r="B72" s="13">
        <v>19.55</v>
      </c>
      <c r="C72" s="14">
        <v>19.5474564772146</v>
      </c>
      <c r="D72" s="15">
        <v>20.0281624423963</v>
      </c>
      <c r="E72" s="15">
        <v>22.22</v>
      </c>
      <c r="F72" s="14">
        <v>21.6179943743927</v>
      </c>
      <c r="G72" s="15">
        <v>22.4429870245795</v>
      </c>
      <c r="H72" s="15">
        <v>32.28</v>
      </c>
      <c r="I72" s="14">
        <v>32.0808678955453</v>
      </c>
      <c r="J72" s="15">
        <v>32.2800153609831</v>
      </c>
      <c r="K72" s="15">
        <v>19.62</v>
      </c>
      <c r="L72" s="14">
        <v>19.5204979518689</v>
      </c>
      <c r="M72" s="15">
        <v>20.0058166922683</v>
      </c>
      <c r="N72" s="15">
        <v>27.06</v>
      </c>
      <c r="O72" s="14">
        <v>27.3093580389145</v>
      </c>
      <c r="P72" s="15">
        <v>27.0577067332309</v>
      </c>
      <c r="Q72" s="15">
        <v>21.17</v>
      </c>
      <c r="R72" s="14">
        <v>21.2235362263185</v>
      </c>
      <c r="S72" s="15">
        <v>21.5724353558628</v>
      </c>
      <c r="T72" s="15">
        <v>25.35</v>
      </c>
      <c r="U72" s="14">
        <v>25.1437398696965</v>
      </c>
      <c r="V72" s="15">
        <v>25.6378100888112</v>
      </c>
      <c r="W72" t="s" s="18">
        <v>19</v>
      </c>
      <c r="X72" t="s" s="17">
        <v>18</v>
      </c>
      <c r="Y72" t="s" s="18">
        <v>18</v>
      </c>
      <c r="Z72" s="15">
        <v>25.67</v>
      </c>
      <c r="AA72" s="14">
        <v>25.3121076548899</v>
      </c>
      <c r="AB72" s="15">
        <v>25.6667338709677</v>
      </c>
      <c r="AC72" s="15">
        <v>22.19</v>
      </c>
      <c r="AD72" s="14">
        <v>21.8310993770268</v>
      </c>
      <c r="AE72" s="15">
        <v>21.9642158787051</v>
      </c>
      <c r="AF72" s="15">
        <v>35.49</v>
      </c>
      <c r="AG72" s="14">
        <v>35.5162749174568</v>
      </c>
      <c r="AH72" s="15">
        <v>35.227420833554</v>
      </c>
      <c r="AI72" s="15">
        <v>24.51</v>
      </c>
      <c r="AJ72" s="14">
        <v>24.5449763184844</v>
      </c>
      <c r="AK72" s="15">
        <v>24.2503245007681</v>
      </c>
      <c r="AL72" s="15">
        <v>22.97</v>
      </c>
      <c r="AM72" s="14">
        <v>22.6234165386585</v>
      </c>
      <c r="AN72" s="15">
        <v>23.5338978494624</v>
      </c>
      <c r="AO72" s="16"/>
      <c r="AP72" s="15">
        <f>AVERAGE(B72,E72,H72,K72,N72,Q72,T72,W72,Z72,AC72,AF72,AI72,AL72)</f>
        <v>24.84</v>
      </c>
      <c r="AQ72" s="15">
        <f>AVERAGE(C72,F72,I72,L72,O72,R72,U72,X72,AA72,AD72,AG72,AJ72,AM72)</f>
        <v>24.6892771367056</v>
      </c>
      <c r="AR72" s="15">
        <f>AVERAGE(D72,G72,J72,M72,P72,S72,V72,Y72,AB72,AE72,AH72,AK72,AN72)</f>
        <v>24.9722938859658</v>
      </c>
      <c r="AS72" s="16"/>
    </row>
    <row r="73" ht="20.35" customHeight="1">
      <c r="A73" s="12">
        <v>1980</v>
      </c>
      <c r="B73" s="13">
        <v>19.58</v>
      </c>
      <c r="C73" s="14">
        <v>19.5680530836732</v>
      </c>
      <c r="D73" s="15">
        <v>20.0347506488691</v>
      </c>
      <c r="E73" s="15">
        <v>21.88</v>
      </c>
      <c r="F73" s="14">
        <v>21.3090518429784</v>
      </c>
      <c r="G73" s="15">
        <v>22.137876807564</v>
      </c>
      <c r="H73" s="15">
        <v>32.78</v>
      </c>
      <c r="I73" s="14">
        <v>32.6061168935501</v>
      </c>
      <c r="J73" s="15">
        <v>32.7758926585095</v>
      </c>
      <c r="K73" s="15">
        <v>19.43</v>
      </c>
      <c r="L73" s="14">
        <v>19.334813990854</v>
      </c>
      <c r="M73" s="15">
        <v>19.8122321097516</v>
      </c>
      <c r="N73" s="15">
        <v>27.15</v>
      </c>
      <c r="O73" s="14">
        <v>27.4622626992955</v>
      </c>
      <c r="P73" s="15">
        <v>27.1509479668768</v>
      </c>
      <c r="Q73" s="15">
        <v>21.84</v>
      </c>
      <c r="R73" s="14">
        <v>21.6155821282907</v>
      </c>
      <c r="S73" s="15">
        <v>22.2174996910147</v>
      </c>
      <c r="T73" s="15">
        <v>25.42</v>
      </c>
      <c r="U73" s="14">
        <v>25.2319416635768</v>
      </c>
      <c r="V73" s="15">
        <v>25.7497630082808</v>
      </c>
      <c r="W73" s="15">
        <v>34.85</v>
      </c>
      <c r="X73" s="14">
        <v>33.7093193054011</v>
      </c>
      <c r="Y73" s="15">
        <v>34.4724542701767</v>
      </c>
      <c r="Z73" s="15">
        <v>25.87</v>
      </c>
      <c r="AA73" s="14">
        <v>25.5224230626622</v>
      </c>
      <c r="AB73" s="15">
        <v>25.8746369422816</v>
      </c>
      <c r="AC73" s="15">
        <v>22.15</v>
      </c>
      <c r="AD73" s="14">
        <v>21.6824403658386</v>
      </c>
      <c r="AE73" s="15">
        <v>21.9216960202694</v>
      </c>
      <c r="AF73" s="15">
        <v>35.21</v>
      </c>
      <c r="AG73" s="14">
        <v>35.2554954407503</v>
      </c>
      <c r="AH73" s="15">
        <v>35.007442197680</v>
      </c>
      <c r="AI73" s="15">
        <v>24.35</v>
      </c>
      <c r="AJ73" s="14">
        <v>24.3828164009393</v>
      </c>
      <c r="AK73" s="15">
        <v>24.0866904585342</v>
      </c>
      <c r="AL73" s="15">
        <v>23.02</v>
      </c>
      <c r="AM73" s="14">
        <v>22.6645666922683</v>
      </c>
      <c r="AN73" s="15">
        <v>23.548527905786</v>
      </c>
      <c r="AO73" s="16"/>
      <c r="AP73" s="15">
        <f>AVERAGE(B73,E73,H73,K73,N73,Q73,T73,W73,Z73,AC73,AF73,AI73,AL73)</f>
        <v>25.6561538461538</v>
      </c>
      <c r="AQ73" s="15">
        <f>AVERAGE(C73,F73,I73,L73,O73,R73,U73,X73,AA73,AD73,AG73,AJ73,AM73)</f>
        <v>25.411144890006</v>
      </c>
      <c r="AR73" s="15">
        <f>AVERAGE(D73,G73,J73,M73,P73,S73,V73,Y73,AB73,AE73,AH73,AK73,AN73)</f>
        <v>25.7531085142765</v>
      </c>
      <c r="AS73" s="16"/>
    </row>
    <row r="74" ht="20.35" customHeight="1">
      <c r="A74" s="12">
        <v>1981</v>
      </c>
      <c r="B74" s="13">
        <v>19.61</v>
      </c>
      <c r="C74" s="14">
        <v>19.6242409114183</v>
      </c>
      <c r="D74" s="15">
        <v>20.0585048643113</v>
      </c>
      <c r="E74" s="15">
        <v>22.01</v>
      </c>
      <c r="F74" s="14">
        <v>21.414640083632</v>
      </c>
      <c r="G74" s="15">
        <v>21.7049667852427</v>
      </c>
      <c r="H74" s="15">
        <v>32.57</v>
      </c>
      <c r="I74" s="14">
        <v>32.3771134152586</v>
      </c>
      <c r="J74" s="15">
        <v>32.5660048643113</v>
      </c>
      <c r="K74" s="15">
        <v>19.18</v>
      </c>
      <c r="L74" s="14">
        <v>19.0315392985151</v>
      </c>
      <c r="M74" s="15">
        <v>19.5463312852022</v>
      </c>
      <c r="N74" s="15">
        <v>27.29</v>
      </c>
      <c r="O74" s="14">
        <v>27.5460733486943</v>
      </c>
      <c r="P74" s="15">
        <v>27.2919738863287</v>
      </c>
      <c r="Q74" s="15">
        <v>21.17</v>
      </c>
      <c r="R74" s="14">
        <v>20.9803705837174</v>
      </c>
      <c r="S74" s="15">
        <v>21.550239375320</v>
      </c>
      <c r="T74" s="15">
        <v>25.88</v>
      </c>
      <c r="U74" s="14">
        <v>25.5925780849974</v>
      </c>
      <c r="V74" s="15">
        <v>26.2109517409114</v>
      </c>
      <c r="W74" s="15">
        <v>34.08</v>
      </c>
      <c r="X74" s="14">
        <v>33.2929160266257</v>
      </c>
      <c r="Y74" s="15">
        <v>33.7165367383513</v>
      </c>
      <c r="Z74" s="15">
        <v>24.99</v>
      </c>
      <c r="AA74" s="14">
        <v>24.5235496671787</v>
      </c>
      <c r="AB74" s="15">
        <v>24.9936706349206</v>
      </c>
      <c r="AC74" s="15">
        <v>21.61</v>
      </c>
      <c r="AD74" s="14">
        <v>21.1480245381858</v>
      </c>
      <c r="AE74" s="15">
        <v>21.3843418956591</v>
      </c>
      <c r="AF74" s="15">
        <v>35.07</v>
      </c>
      <c r="AG74" s="14">
        <v>35.1617829593268</v>
      </c>
      <c r="AH74" s="15">
        <v>34.8910807731695</v>
      </c>
      <c r="AI74" s="15">
        <v>24.25</v>
      </c>
      <c r="AJ74" s="14">
        <v>24.302448796723</v>
      </c>
      <c r="AK74" s="15">
        <v>24.0025416026626</v>
      </c>
      <c r="AL74" s="15">
        <v>22.31</v>
      </c>
      <c r="AM74" s="14">
        <v>21.9791221699058</v>
      </c>
      <c r="AN74" s="15">
        <v>22.8149134413356</v>
      </c>
      <c r="AO74" s="16"/>
      <c r="AP74" s="15">
        <f>AVERAGE(B74,E74,H74,K74,N74,Q74,T74,W74,Z74,AC74,AF74,AI74,AL74)</f>
        <v>25.3861538461538</v>
      </c>
      <c r="AQ74" s="15">
        <f>AVERAGE(C74,F74,I74,L74,O74,R74,U74,X74,AA74,AD74,AG74,AJ74,AM74)</f>
        <v>25.1518769141676</v>
      </c>
      <c r="AR74" s="15">
        <f>AVERAGE(D74,G74,J74,M74,P74,S74,V74,Y74,AB74,AE74,AH74,AK74,AN74)</f>
        <v>25.4409275298251</v>
      </c>
      <c r="AS74" s="16"/>
    </row>
    <row r="75" ht="20.35" customHeight="1">
      <c r="A75" s="12">
        <v>1982</v>
      </c>
      <c r="B75" s="13">
        <v>19.94</v>
      </c>
      <c r="C75" s="14">
        <v>19.9391231438812</v>
      </c>
      <c r="D75" s="15">
        <v>20.3719034818228</v>
      </c>
      <c r="E75" s="15">
        <v>22.29</v>
      </c>
      <c r="F75" s="14">
        <v>21.6868141714916</v>
      </c>
      <c r="G75" s="15">
        <v>21.9822899243329</v>
      </c>
      <c r="H75" s="15">
        <v>32.34</v>
      </c>
      <c r="I75" s="14">
        <v>32.151147593446</v>
      </c>
      <c r="J75" s="15">
        <v>32.3372497439836</v>
      </c>
      <c r="K75" s="15">
        <v>19.78</v>
      </c>
      <c r="L75" s="14">
        <v>19.7013280849974</v>
      </c>
      <c r="M75" s="15">
        <v>20.1549039938556</v>
      </c>
      <c r="N75" s="15">
        <v>27.64</v>
      </c>
      <c r="O75" s="14">
        <v>27.8409312596006</v>
      </c>
      <c r="P75" s="15">
        <v>27.6381726830517</v>
      </c>
      <c r="Q75" s="15">
        <v>21.93</v>
      </c>
      <c r="R75" s="14">
        <v>21.7175377624168</v>
      </c>
      <c r="S75" s="15">
        <v>22.3143682795699</v>
      </c>
      <c r="T75" s="15">
        <v>25.68</v>
      </c>
      <c r="U75" s="14">
        <v>25.444177547363</v>
      </c>
      <c r="V75" s="15">
        <v>26.0135355862775</v>
      </c>
      <c r="W75" s="15">
        <v>32.67</v>
      </c>
      <c r="X75" s="14">
        <v>31.9656470814132</v>
      </c>
      <c r="Y75" s="15">
        <v>32.3591314644137</v>
      </c>
      <c r="Z75" s="15">
        <v>25.63</v>
      </c>
      <c r="AA75" s="14">
        <v>25.2236533538146</v>
      </c>
      <c r="AB75" s="15">
        <v>25.6256272401434</v>
      </c>
      <c r="AC75" s="15">
        <v>22.36</v>
      </c>
      <c r="AD75" s="14">
        <v>21.840975422427</v>
      </c>
      <c r="AE75" s="15">
        <v>22.0941141833077</v>
      </c>
      <c r="AF75" s="15">
        <v>34.45</v>
      </c>
      <c r="AG75" s="14">
        <v>34.5242200603061</v>
      </c>
      <c r="AH75" s="15">
        <v>34.3276430737721</v>
      </c>
      <c r="AI75" s="15">
        <v>24.75</v>
      </c>
      <c r="AJ75" s="14">
        <v>24.8031573220686</v>
      </c>
      <c r="AK75" s="15">
        <v>24.4871319764465</v>
      </c>
      <c r="AL75" s="15">
        <v>23.21</v>
      </c>
      <c r="AM75" s="14">
        <v>22.988507645179</v>
      </c>
      <c r="AN75" s="15">
        <v>23.2548745519713</v>
      </c>
      <c r="AO75" s="16"/>
      <c r="AP75" s="15">
        <f>AVERAGE(B75,E75,H75,K75,N75,Q75,T75,W75,Z75,AC75,AF75,AI75,AL75)</f>
        <v>25.59</v>
      </c>
      <c r="AQ75" s="15">
        <f>AVERAGE(C75,F75,I75,L75,O75,R75,U75,X75,AA75,AD75,AG75,AJ75,AM75)</f>
        <v>25.3713246498773</v>
      </c>
      <c r="AR75" s="15">
        <f>AVERAGE(D75,G75,J75,M75,P75,S75,V75,Y75,AB75,AE75,AH75,AK75,AN75)</f>
        <v>25.6123804756114</v>
      </c>
      <c r="AS75" s="16"/>
    </row>
    <row r="76" ht="20.35" customHeight="1">
      <c r="A76" s="12">
        <v>1983</v>
      </c>
      <c r="B76" s="13">
        <v>20.74</v>
      </c>
      <c r="C76" s="14">
        <v>20.7522484639017</v>
      </c>
      <c r="D76" s="15">
        <v>21.2370417306708</v>
      </c>
      <c r="E76" s="15">
        <v>22.94</v>
      </c>
      <c r="F76" s="14">
        <v>22.2883922171019</v>
      </c>
      <c r="G76" s="15">
        <v>22.5961079109063</v>
      </c>
      <c r="H76" s="15">
        <v>32.13</v>
      </c>
      <c r="I76" s="14">
        <v>31.9428046815686</v>
      </c>
      <c r="J76" s="15">
        <v>32.122165986899</v>
      </c>
      <c r="K76" s="15">
        <v>20.53</v>
      </c>
      <c r="L76" s="14">
        <v>20.4447570934195</v>
      </c>
      <c r="M76" s="15">
        <v>20.8953698553949</v>
      </c>
      <c r="N76" s="15">
        <v>27.8</v>
      </c>
      <c r="O76" s="14">
        <v>28.0130933179723</v>
      </c>
      <c r="P76" s="15">
        <v>27.8044937275986</v>
      </c>
      <c r="Q76" s="15">
        <v>22.28</v>
      </c>
      <c r="R76" s="14">
        <v>22.070171530978</v>
      </c>
      <c r="S76" s="15">
        <v>22.6624916794675</v>
      </c>
      <c r="T76" s="15">
        <v>26.32</v>
      </c>
      <c r="U76" s="14">
        <v>26.0831963645673</v>
      </c>
      <c r="V76" s="15">
        <v>26.6709363799283</v>
      </c>
      <c r="W76" s="15">
        <v>33.27</v>
      </c>
      <c r="X76" s="14">
        <v>32.4751945724526</v>
      </c>
      <c r="Y76" s="15">
        <v>32.9464349718382</v>
      </c>
      <c r="Z76" s="15">
        <v>25.96</v>
      </c>
      <c r="AA76" s="14">
        <v>25.5303801843318</v>
      </c>
      <c r="AB76" s="15">
        <v>25.9553334613415</v>
      </c>
      <c r="AC76" s="15">
        <v>22.64</v>
      </c>
      <c r="AD76" s="14">
        <v>22.1408237327189</v>
      </c>
      <c r="AE76" s="15">
        <v>22.3874219150026</v>
      </c>
      <c r="AF76" s="15">
        <v>34.8</v>
      </c>
      <c r="AG76" s="14">
        <v>34.8304562780907</v>
      </c>
      <c r="AH76" s="15">
        <v>34.6373961164284</v>
      </c>
      <c r="AI76" s="15">
        <v>25.41</v>
      </c>
      <c r="AJ76" s="14">
        <v>25.4454870711726</v>
      </c>
      <c r="AK76" s="15">
        <v>25.120376984127</v>
      </c>
      <c r="AL76" s="15">
        <v>23.44</v>
      </c>
      <c r="AM76" s="14">
        <v>23.2168675953882</v>
      </c>
      <c r="AN76" s="15">
        <v>23.4616318837509</v>
      </c>
      <c r="AO76" s="16"/>
      <c r="AP76" s="15">
        <f>AVERAGE(B76,E76,H76,K76,N76,Q76,T76,W76,Z76,AC76,AF76,AI76,AL76)</f>
        <v>26.02</v>
      </c>
      <c r="AQ76" s="15">
        <f>AVERAGE(C76,F76,I76,L76,O76,R76,U76,X76,AA76,AD76,AG76,AJ76,AM76)</f>
        <v>25.7872210079742</v>
      </c>
      <c r="AR76" s="15">
        <f>AVERAGE(D76,G76,J76,M76,P76,S76,V76,Y76,AB76,AE76,AH76,AK76,AN76)</f>
        <v>26.0382463541042</v>
      </c>
      <c r="AS76" s="16"/>
    </row>
    <row r="77" ht="20.35" customHeight="1">
      <c r="A77" s="12">
        <v>1984</v>
      </c>
      <c r="B77" s="13">
        <v>20.03</v>
      </c>
      <c r="C77" s="14">
        <v>20.0326331285202</v>
      </c>
      <c r="D77" s="15">
        <v>20.5281022785458</v>
      </c>
      <c r="E77" s="15">
        <v>21.74</v>
      </c>
      <c r="F77" s="14">
        <v>21.208475422427</v>
      </c>
      <c r="G77" s="15">
        <v>21.4812045570917</v>
      </c>
      <c r="H77" s="15">
        <v>32.23</v>
      </c>
      <c r="I77" s="14">
        <v>32.0340226574501</v>
      </c>
      <c r="J77" s="15">
        <v>32.2256272401434</v>
      </c>
      <c r="K77" s="15">
        <v>19.95</v>
      </c>
      <c r="L77" s="14">
        <v>19.8502774467221</v>
      </c>
      <c r="M77" s="15">
        <v>20.3246313364055</v>
      </c>
      <c r="N77" s="15">
        <v>27.41</v>
      </c>
      <c r="O77" s="14">
        <v>27.6879224270353</v>
      </c>
      <c r="P77" s="15">
        <v>27.4108934971838</v>
      </c>
      <c r="Q77" s="15">
        <v>21.24</v>
      </c>
      <c r="R77" s="14">
        <v>21.0008173323093</v>
      </c>
      <c r="S77" s="15">
        <v>21.6029198668715</v>
      </c>
      <c r="T77" s="15">
        <v>25.4</v>
      </c>
      <c r="U77" s="14">
        <v>25.2082328469022</v>
      </c>
      <c r="V77" s="15">
        <v>25.7304755504352</v>
      </c>
      <c r="W77" s="15">
        <v>33.29</v>
      </c>
      <c r="X77" s="14">
        <v>32.576520609319</v>
      </c>
      <c r="Y77" s="15">
        <v>32.9646217357911</v>
      </c>
      <c r="Z77" s="15">
        <v>24.63</v>
      </c>
      <c r="AA77" s="14">
        <v>24.2252137736815</v>
      </c>
      <c r="AB77" s="15">
        <v>24.6280581157194</v>
      </c>
      <c r="AC77" s="15">
        <v>21.83</v>
      </c>
      <c r="AD77" s="14">
        <v>21.3199929595494</v>
      </c>
      <c r="AE77" s="15">
        <v>21.5595820532514</v>
      </c>
      <c r="AF77" t="s" s="18">
        <v>19</v>
      </c>
      <c r="AG77" t="s" s="17">
        <v>18</v>
      </c>
      <c r="AH77" t="s" s="18">
        <v>18</v>
      </c>
      <c r="AI77" s="15">
        <v>24.32</v>
      </c>
      <c r="AJ77" s="14">
        <v>24.3698355094726</v>
      </c>
      <c r="AK77" s="15">
        <v>24.0763780081925</v>
      </c>
      <c r="AL77" s="15">
        <v>22.28</v>
      </c>
      <c r="AM77" s="14">
        <v>22.0846313364055</v>
      </c>
      <c r="AN77" s="15">
        <v>22.3138728878648</v>
      </c>
      <c r="AO77" s="16"/>
      <c r="AP77" s="15">
        <f>AVERAGE(B77,E77,H77,K77,N77,Q77,T77,W77,Z77,AC77,AF77,AI77,AL77)</f>
        <v>24.5291666666667</v>
      </c>
      <c r="AQ77" s="15">
        <f>AVERAGE(C77,F77,I77,L77,O77,R77,U77,X77,AA77,AD77,AG77,AJ77,AM77)</f>
        <v>24.2998812874829</v>
      </c>
      <c r="AR77" s="15">
        <f>AVERAGE(D77,G77,J77,M77,P77,S77,V77,Y77,AB77,AE77,AH77,AK77,AN77)</f>
        <v>24.570530593958</v>
      </c>
      <c r="AS77" s="16"/>
    </row>
    <row r="78" ht="20.35" customHeight="1">
      <c r="A78" s="12">
        <v>1985</v>
      </c>
      <c r="B78" s="13">
        <v>19.79</v>
      </c>
      <c r="C78" s="14">
        <v>19.7758014592934</v>
      </c>
      <c r="D78" s="15">
        <v>20.2583173323093</v>
      </c>
      <c r="E78" s="15">
        <v>22.45</v>
      </c>
      <c r="F78" s="14">
        <v>21.8847689452125</v>
      </c>
      <c r="G78" s="15">
        <v>22.1406950844854</v>
      </c>
      <c r="H78" s="15">
        <v>32.06</v>
      </c>
      <c r="I78" s="14">
        <v>31.8737628008193</v>
      </c>
      <c r="J78" s="15">
        <v>32.0576587301587</v>
      </c>
      <c r="K78" s="15">
        <v>20.01</v>
      </c>
      <c r="L78" s="14">
        <v>19.9023402909551</v>
      </c>
      <c r="M78" s="15">
        <v>20.4133602150538</v>
      </c>
      <c r="N78" s="15">
        <v>27.57</v>
      </c>
      <c r="O78" s="14">
        <v>27.8688213314618</v>
      </c>
      <c r="P78" s="15">
        <v>27.5695494111623</v>
      </c>
      <c r="Q78" s="15">
        <v>22.18</v>
      </c>
      <c r="R78" s="14">
        <v>21.9104608294931</v>
      </c>
      <c r="S78" s="15">
        <v>22.4989663338454</v>
      </c>
      <c r="T78" s="15">
        <v>26</v>
      </c>
      <c r="U78" s="14">
        <v>25.7683230926779</v>
      </c>
      <c r="V78" s="15">
        <v>26.3498764720942</v>
      </c>
      <c r="W78" s="15">
        <v>34.59</v>
      </c>
      <c r="X78" s="14">
        <v>33.7437620385424</v>
      </c>
      <c r="Y78" s="15">
        <v>34.2388972763871</v>
      </c>
      <c r="Z78" s="15">
        <v>25.66</v>
      </c>
      <c r="AA78" s="14">
        <v>25.2874769585253</v>
      </c>
      <c r="AB78" s="15">
        <v>25.659811827957</v>
      </c>
      <c r="AC78" s="15">
        <v>22.8</v>
      </c>
      <c r="AD78" s="14">
        <v>22.3004646697389</v>
      </c>
      <c r="AE78" s="15">
        <v>22.5386623143881</v>
      </c>
      <c r="AF78" s="15">
        <v>35.65</v>
      </c>
      <c r="AG78" s="14">
        <v>35.5840111367128</v>
      </c>
      <c r="AH78" s="15">
        <v>36.0454805427547</v>
      </c>
      <c r="AI78" s="15">
        <v>25.09</v>
      </c>
      <c r="AJ78" s="14">
        <v>25.1332066052227</v>
      </c>
      <c r="AK78" s="15">
        <v>24.8491621863799</v>
      </c>
      <c r="AL78" s="15">
        <v>23.59</v>
      </c>
      <c r="AM78" s="14">
        <v>23.3453110599078</v>
      </c>
      <c r="AN78" s="15">
        <v>23.5586591141833</v>
      </c>
      <c r="AO78" s="16"/>
      <c r="AP78" s="15">
        <f>AVERAGE(B78,E78,H78,K78,N78,Q78,T78,W78,Z78,AC78,AF78,AI78,AL78)</f>
        <v>25.9569230769231</v>
      </c>
      <c r="AQ78" s="15">
        <f>AVERAGE(C78,F78,I78,L78,O78,R78,U78,X78,AA78,AD78,AG78,AJ78,AM78)</f>
        <v>25.7214239398895</v>
      </c>
      <c r="AR78" s="15">
        <f>AVERAGE(D78,G78,J78,M78,P78,S78,V78,Y78,AB78,AE78,AH78,AK78,AN78)</f>
        <v>26.0137766800892</v>
      </c>
      <c r="AS78" s="16"/>
    </row>
    <row r="79" ht="20.35" customHeight="1">
      <c r="A79" s="12">
        <v>1986</v>
      </c>
      <c r="B79" s="13">
        <v>19.11</v>
      </c>
      <c r="C79" s="14">
        <v>19.1170333609043</v>
      </c>
      <c r="D79" s="15">
        <v>19.5613480684986</v>
      </c>
      <c r="E79" s="15">
        <v>21.41</v>
      </c>
      <c r="F79" s="14">
        <v>20.9033645383956</v>
      </c>
      <c r="G79" s="15">
        <v>21.1702980457416</v>
      </c>
      <c r="H79" s="15">
        <v>31.56</v>
      </c>
      <c r="I79" s="14">
        <v>31.3541474654378</v>
      </c>
      <c r="J79" s="15">
        <v>31.5558358934972</v>
      </c>
      <c r="K79" s="15">
        <v>19.13</v>
      </c>
      <c r="L79" s="14">
        <v>19.0057994111623</v>
      </c>
      <c r="M79" s="15">
        <v>19.5145430107527</v>
      </c>
      <c r="N79" s="15">
        <v>26.95</v>
      </c>
      <c r="O79" s="14">
        <v>27.2787435995904</v>
      </c>
      <c r="P79" s="15">
        <v>26.9545641321045</v>
      </c>
      <c r="Q79" s="15">
        <v>21.03</v>
      </c>
      <c r="R79" s="14">
        <v>20.7889637736815</v>
      </c>
      <c r="S79" s="15">
        <v>21.3550595238095</v>
      </c>
      <c r="T79" s="15">
        <v>24.77</v>
      </c>
      <c r="U79" s="14">
        <v>24.507276625704</v>
      </c>
      <c r="V79" s="15">
        <v>25.0470903737839</v>
      </c>
      <c r="W79" s="15">
        <v>34.39</v>
      </c>
      <c r="X79" s="14">
        <v>33.592877624168</v>
      </c>
      <c r="Y79" s="15">
        <v>34.0301760112647</v>
      </c>
      <c r="Z79" s="15">
        <v>24.47</v>
      </c>
      <c r="AA79" s="14">
        <v>24.0857680491551</v>
      </c>
      <c r="AB79" s="15">
        <v>24.4687275985663</v>
      </c>
      <c r="AC79" s="15">
        <v>21.66</v>
      </c>
      <c r="AD79" s="14">
        <v>21.2037570404506</v>
      </c>
      <c r="AE79" s="15">
        <v>21.4367761136713</v>
      </c>
      <c r="AF79" s="15">
        <v>34.85</v>
      </c>
      <c r="AG79" s="14">
        <v>34.8061637116128</v>
      </c>
      <c r="AH79" s="15">
        <v>35.240838277098</v>
      </c>
      <c r="AI79" s="15">
        <v>23.73</v>
      </c>
      <c r="AJ79" s="14">
        <v>23.8046217357911</v>
      </c>
      <c r="AK79" s="15">
        <v>23.5003878648234</v>
      </c>
      <c r="AL79" s="15">
        <v>22.25</v>
      </c>
      <c r="AM79" s="14">
        <v>22.0195468289281</v>
      </c>
      <c r="AN79" s="15">
        <v>22.2749435219027</v>
      </c>
      <c r="AO79" s="16"/>
      <c r="AP79" s="15">
        <f>AVERAGE(B79,E79,H79,K79,N79,Q79,T79,W79,Z79,AC79,AF79,AI79,AL79)</f>
        <v>25.0238461538462</v>
      </c>
      <c r="AQ79" s="15">
        <f>AVERAGE(C79,F79,I79,L79,O79,R79,U79,X79,AA79,AD79,AG79,AJ79,AM79)</f>
        <v>24.8052356742294</v>
      </c>
      <c r="AR79" s="15">
        <f>AVERAGE(D79,G79,J79,M79,P79,S79,V79,Y79,AB79,AE79,AH79,AK79,AN79)</f>
        <v>25.085429879655</v>
      </c>
      <c r="AS79" s="16"/>
    </row>
    <row r="80" ht="20.35" customHeight="1">
      <c r="A80" s="12">
        <v>1987</v>
      </c>
      <c r="B80" s="13">
        <v>20</v>
      </c>
      <c r="C80" s="14">
        <v>19.9858614951357</v>
      </c>
      <c r="D80" s="15">
        <v>20.4415540194573</v>
      </c>
      <c r="E80" s="15">
        <v>22.59</v>
      </c>
      <c r="F80" t="s" s="17">
        <v>18</v>
      </c>
      <c r="G80" s="15">
        <v>22.2973450956065</v>
      </c>
      <c r="H80" s="15">
        <v>32.21</v>
      </c>
      <c r="I80" s="14">
        <v>32.0252489759345</v>
      </c>
      <c r="J80" s="15">
        <v>32.2073374295955</v>
      </c>
      <c r="K80" s="15">
        <v>19.54</v>
      </c>
      <c r="L80" s="14">
        <v>19.4770263696877</v>
      </c>
      <c r="M80" s="15">
        <v>19.9393509984639</v>
      </c>
      <c r="N80" s="15">
        <v>27.85</v>
      </c>
      <c r="O80" s="14">
        <v>28.0294969278034</v>
      </c>
      <c r="P80" s="15">
        <v>27.852277905786</v>
      </c>
      <c r="Q80" s="15">
        <v>21.3</v>
      </c>
      <c r="R80" s="14">
        <v>21.0770122887865</v>
      </c>
      <c r="S80" s="15">
        <v>21.6854755504352</v>
      </c>
      <c r="T80" s="15">
        <v>25.78</v>
      </c>
      <c r="U80" s="14">
        <v>25.5399916794675</v>
      </c>
      <c r="V80" s="15">
        <v>26.1183058115719</v>
      </c>
      <c r="W80" s="15">
        <v>33.63</v>
      </c>
      <c r="X80" s="14">
        <v>32.9004729902714</v>
      </c>
      <c r="Y80" s="15">
        <v>33.2980517153098</v>
      </c>
      <c r="Z80" s="15">
        <v>25.22</v>
      </c>
      <c r="AA80" s="14">
        <v>24.7629409882232</v>
      </c>
      <c r="AB80" s="15">
        <v>25.2169770865335</v>
      </c>
      <c r="AC80" s="15">
        <v>22.66</v>
      </c>
      <c r="AD80" s="14">
        <v>22.2339100102407</v>
      </c>
      <c r="AE80" s="15">
        <v>22.4758448540707</v>
      </c>
      <c r="AF80" s="15">
        <v>34.74</v>
      </c>
      <c r="AG80" s="14">
        <v>34.7453594185583</v>
      </c>
      <c r="AH80" s="15">
        <v>35.1612378392217</v>
      </c>
      <c r="AI80" s="15">
        <v>24.96</v>
      </c>
      <c r="AJ80" s="14">
        <v>24.9922055811572</v>
      </c>
      <c r="AK80" s="15">
        <v>24.6740296979007</v>
      </c>
      <c r="AL80" s="15">
        <v>23.17</v>
      </c>
      <c r="AM80" s="14">
        <v>22.9309721560111</v>
      </c>
      <c r="AN80" s="15">
        <v>23.1908177295761</v>
      </c>
      <c r="AO80" s="16"/>
      <c r="AP80" s="15">
        <f>AVERAGE(B80,E80,H80,K80,N80,Q80,T80,W80,Z80,AC80,AF80,AI80,AL80)</f>
        <v>25.6653846153846</v>
      </c>
      <c r="AQ80" s="15">
        <f>AVERAGE(C80,F80,I80,L80,O80,R80,U80,X80,AA80,AD80,AG80,AJ80,AM80)</f>
        <v>25.7250415734398</v>
      </c>
      <c r="AR80" s="15">
        <f>AVERAGE(D80,G80,J80,M80,P80,S80,V80,Y80,AB80,AE80,AH80,AK80,AN80)</f>
        <v>25.7352773641176</v>
      </c>
      <c r="AS80" s="16"/>
    </row>
    <row r="81" ht="20.35" customHeight="1">
      <c r="A81" s="12">
        <v>1988</v>
      </c>
      <c r="B81" s="13">
        <v>20</v>
      </c>
      <c r="C81" s="14">
        <v>19.9884689778766</v>
      </c>
      <c r="D81" s="15">
        <v>20.470976702509</v>
      </c>
      <c r="E81" s="15">
        <v>22.86</v>
      </c>
      <c r="F81" s="14">
        <v>22.1291780991225</v>
      </c>
      <c r="G81" s="15">
        <v>22.5777020763812</v>
      </c>
      <c r="H81" s="15">
        <v>33.27</v>
      </c>
      <c r="I81" s="14">
        <v>33.087936596218</v>
      </c>
      <c r="J81" s="15">
        <v>33.272527499691</v>
      </c>
      <c r="K81" s="15">
        <v>19.84</v>
      </c>
      <c r="L81" s="14">
        <v>19.7368227042393</v>
      </c>
      <c r="M81" s="15">
        <v>20.211455629712</v>
      </c>
      <c r="N81" s="15">
        <v>28.85</v>
      </c>
      <c r="O81" s="14">
        <v>29.0570748362378</v>
      </c>
      <c r="P81" s="15">
        <v>28.8475713756025</v>
      </c>
      <c r="Q81" s="15">
        <v>21.73</v>
      </c>
      <c r="R81" s="14">
        <v>21.4867627610926</v>
      </c>
      <c r="S81" s="15">
        <v>22.1051912618959</v>
      </c>
      <c r="T81" s="15">
        <v>26.54</v>
      </c>
      <c r="U81" s="14">
        <v>26.2692432950192</v>
      </c>
      <c r="V81" s="15">
        <v>26.8997076999135</v>
      </c>
      <c r="W81" s="15">
        <v>34.93</v>
      </c>
      <c r="X81" s="14">
        <v>34.0896749474725</v>
      </c>
      <c r="Y81" s="15">
        <v>34.5442303176369</v>
      </c>
      <c r="Z81" s="15">
        <v>25.42</v>
      </c>
      <c r="AA81" s="14">
        <v>24.9441645037696</v>
      </c>
      <c r="AB81" s="15">
        <v>25.4170219997528</v>
      </c>
      <c r="AC81" s="15">
        <v>22.28</v>
      </c>
      <c r="AD81" s="14">
        <v>22.0519781238413</v>
      </c>
      <c r="AE81" s="15">
        <v>22.2803269064393</v>
      </c>
      <c r="AF81" s="15">
        <v>34.87</v>
      </c>
      <c r="AG81" s="14">
        <v>34.8242531825485</v>
      </c>
      <c r="AH81" s="15">
        <v>35.5210456062292</v>
      </c>
      <c r="AI81" s="15">
        <v>25.12</v>
      </c>
      <c r="AJ81" s="14">
        <v>25.1493511308862</v>
      </c>
      <c r="AK81" s="15">
        <v>24.873285440613</v>
      </c>
      <c r="AL81" s="15">
        <v>23.04</v>
      </c>
      <c r="AM81" s="14">
        <v>23.100950253368</v>
      </c>
      <c r="AN81" s="15">
        <v>23.3619702618822</v>
      </c>
      <c r="AO81" s="16"/>
      <c r="AP81" s="15">
        <f>AVERAGE(B81,E81,H81,K81,N81,Q81,T81,W81,Z81,AC81,AF81,AI81,AL81)</f>
        <v>26.0576923076923</v>
      </c>
      <c r="AQ81" s="15">
        <f>AVERAGE(C81,F81,I81,L81,O81,R81,U81,X81,AA81,AD81,AG81,AJ81,AM81)</f>
        <v>25.8396814932071</v>
      </c>
      <c r="AR81" s="15">
        <f>AVERAGE(D81,G81,J81,M81,P81,S81,V81,Y81,AB81,AE81,AH81,AK81,AN81)</f>
        <v>26.1833086752507</v>
      </c>
      <c r="AS81" s="16"/>
    </row>
    <row r="82" ht="20.35" customHeight="1">
      <c r="A82" s="12">
        <v>1989</v>
      </c>
      <c r="B82" s="13">
        <v>20.03</v>
      </c>
      <c r="C82" s="14">
        <v>20.0470775729647</v>
      </c>
      <c r="D82" s="15">
        <v>20.5027950588838</v>
      </c>
      <c r="E82" s="15">
        <v>22.28</v>
      </c>
      <c r="F82" s="14">
        <v>21.5662749174568</v>
      </c>
      <c r="G82" s="15">
        <v>21.9890879416283</v>
      </c>
      <c r="H82" s="15">
        <v>32.62</v>
      </c>
      <c r="I82" s="14">
        <v>32.4280049923195</v>
      </c>
      <c r="J82" s="15">
        <v>32.6223387096774</v>
      </c>
      <c r="K82" s="15">
        <v>20.16</v>
      </c>
      <c r="L82" s="14">
        <v>20.0198899129544</v>
      </c>
      <c r="M82" s="15">
        <v>20.5377502560164</v>
      </c>
      <c r="N82" s="15">
        <v>27.72</v>
      </c>
      <c r="O82" s="14">
        <v>28.0254377880184</v>
      </c>
      <c r="P82" s="15">
        <v>27.7195071684588</v>
      </c>
      <c r="Q82" s="15">
        <v>21.54</v>
      </c>
      <c r="R82" s="14">
        <v>21.3199039938556</v>
      </c>
      <c r="S82" s="15">
        <v>21.9217357910906</v>
      </c>
      <c r="T82" s="15">
        <v>25.97</v>
      </c>
      <c r="U82" s="14">
        <v>25.8724449564772</v>
      </c>
      <c r="V82" s="15">
        <v>25.9705280337942</v>
      </c>
      <c r="W82" s="15">
        <v>34.48</v>
      </c>
      <c r="X82" s="14">
        <v>33.668408218126</v>
      </c>
      <c r="Y82" s="15">
        <v>34.1333435739887</v>
      </c>
      <c r="Z82" s="15">
        <v>24.96</v>
      </c>
      <c r="AA82" s="14">
        <v>24.4764964157706</v>
      </c>
      <c r="AB82" s="15">
        <v>24.9564868151562</v>
      </c>
      <c r="AC82" s="15">
        <v>22.18</v>
      </c>
      <c r="AD82" s="14">
        <v>21.9502647783251</v>
      </c>
      <c r="AE82" s="15">
        <v>22.1853065796211</v>
      </c>
      <c r="AF82" s="15">
        <v>34.67</v>
      </c>
      <c r="AG82" s="14">
        <v>34.5639656938044</v>
      </c>
      <c r="AH82" s="15">
        <v>35.3686911162315</v>
      </c>
      <c r="AI82" s="15">
        <v>24.58</v>
      </c>
      <c r="AJ82" s="14">
        <v>24.6291711469534</v>
      </c>
      <c r="AK82" s="15">
        <v>24.337243343574</v>
      </c>
      <c r="AL82" t="s" s="18">
        <v>19</v>
      </c>
      <c r="AM82" t="s" s="17">
        <v>18</v>
      </c>
      <c r="AN82" s="15">
        <v>22.7962286800148</v>
      </c>
      <c r="AO82" s="16"/>
      <c r="AP82" s="15">
        <f>AVERAGE(B82,E82,H82,K82,N82,Q82,T82,W82,Z82,AC82,AF82,AI82,AL82)</f>
        <v>25.9325</v>
      </c>
      <c r="AQ82" s="15">
        <f>AVERAGE(C82,F82,I82,L82,O82,R82,U82,X82,AA82,AD82,AG82,AJ82,AM82)</f>
        <v>25.7139450322522</v>
      </c>
      <c r="AR82" s="15">
        <f>AVERAGE(D82,G82,J82,M82,P82,S82,V82,Y82,AB82,AE82,AH82,AK82,AN82)</f>
        <v>25.7723879283181</v>
      </c>
      <c r="AS82" s="16"/>
    </row>
    <row r="83" ht="20.35" customHeight="1">
      <c r="A83" s="12">
        <v>1990</v>
      </c>
      <c r="B83" s="13">
        <v>19.33</v>
      </c>
      <c r="C83" s="14">
        <v>19.3208890168971</v>
      </c>
      <c r="D83" s="15">
        <v>19.8103501024066</v>
      </c>
      <c r="E83" s="15">
        <v>21.65</v>
      </c>
      <c r="F83" s="14">
        <v>20.9658381260008</v>
      </c>
      <c r="G83" s="15">
        <v>21.3719650140368</v>
      </c>
      <c r="H83" s="15">
        <v>32.88</v>
      </c>
      <c r="I83" s="14">
        <v>32.6975025601639</v>
      </c>
      <c r="J83" s="15">
        <v>32.8841769073221</v>
      </c>
      <c r="K83" s="15">
        <v>19.4</v>
      </c>
      <c r="L83" s="14">
        <v>19.2850140809012</v>
      </c>
      <c r="M83" s="15">
        <v>19.7849135944701</v>
      </c>
      <c r="N83" s="15">
        <v>26.79</v>
      </c>
      <c r="O83" s="14">
        <v>27.3923527905786</v>
      </c>
      <c r="P83" s="15">
        <v>26.7869770865335</v>
      </c>
      <c r="Q83" s="15">
        <v>21.17</v>
      </c>
      <c r="R83" s="14">
        <v>20.8929320276498</v>
      </c>
      <c r="S83" s="15">
        <v>21.4989484126984</v>
      </c>
      <c r="T83" s="15">
        <v>25.06</v>
      </c>
      <c r="U83" s="14">
        <v>24.9777924987199</v>
      </c>
      <c r="V83" s="15">
        <v>25.0624225550435</v>
      </c>
      <c r="W83" s="15">
        <v>34.74</v>
      </c>
      <c r="X83" s="14">
        <v>33.8789752944188</v>
      </c>
      <c r="Y83" s="15">
        <v>34.3529141065028</v>
      </c>
      <c r="Z83" s="15">
        <v>24.74</v>
      </c>
      <c r="AA83" s="14">
        <v>24.3250825652842</v>
      </c>
      <c r="AB83" s="15">
        <v>24.7400448028674</v>
      </c>
      <c r="AC83" s="15">
        <v>21.67</v>
      </c>
      <c r="AD83" s="14">
        <v>21.4287105602345</v>
      </c>
      <c r="AE83" s="15">
        <v>21.6679013939651</v>
      </c>
      <c r="AF83" s="15">
        <v>35.61</v>
      </c>
      <c r="AG83" s="14">
        <v>35.5147292626728</v>
      </c>
      <c r="AH83" s="15">
        <v>36.3223649513569</v>
      </c>
      <c r="AI83" s="15">
        <v>23.74</v>
      </c>
      <c r="AJ83" s="14">
        <v>23.7828917050691</v>
      </c>
      <c r="AK83" s="15">
        <v>23.4880901177675</v>
      </c>
      <c r="AL83" s="15">
        <v>22.01</v>
      </c>
      <c r="AM83" s="14">
        <v>22.1229497305452</v>
      </c>
      <c r="AN83" s="15">
        <v>22.3658774961597</v>
      </c>
      <c r="AO83" s="16"/>
      <c r="AP83" s="15">
        <f>AVERAGE(B83,E83,H83,K83,N83,Q83,T83,W83,Z83,AC83,AF83,AI83,AL83)</f>
        <v>25.2915384615385</v>
      </c>
      <c r="AQ83" s="15">
        <f>AVERAGE(C83,F83,I83,L83,O83,R83,U83,X83,AA83,AD83,AG83,AJ83,AM83)</f>
        <v>25.1219738630105</v>
      </c>
      <c r="AR83" s="15">
        <f>AVERAGE(D83,G83,J83,M83,P83,S83,V83,Y83,AB83,AE83,AH83,AK83,AN83)</f>
        <v>25.3951497339331</v>
      </c>
      <c r="AS83" s="16"/>
    </row>
    <row r="84" ht="20.35" customHeight="1">
      <c r="A84" s="12">
        <v>1991</v>
      </c>
      <c r="B84" s="13">
        <v>20.19</v>
      </c>
      <c r="C84" s="14">
        <v>20.1827348950333</v>
      </c>
      <c r="D84" s="15">
        <v>20.6576702508961</v>
      </c>
      <c r="E84" s="15">
        <v>22.45</v>
      </c>
      <c r="F84" s="14">
        <v>21.7180094284655</v>
      </c>
      <c r="G84" s="15">
        <v>22.1765885816692</v>
      </c>
      <c r="H84" s="15">
        <v>31.73</v>
      </c>
      <c r="I84" s="14">
        <v>31.5368407578085</v>
      </c>
      <c r="J84" s="15">
        <v>31.7271242959549</v>
      </c>
      <c r="K84" s="15">
        <v>19.65</v>
      </c>
      <c r="L84" s="14">
        <v>19.5693241167435</v>
      </c>
      <c r="M84" s="15">
        <v>20.0472436967</v>
      </c>
      <c r="N84" s="15">
        <v>27.11</v>
      </c>
      <c r="O84" s="14">
        <v>27.6754301075269</v>
      </c>
      <c r="P84" s="15">
        <v>27.1083941372248</v>
      </c>
      <c r="Q84" s="15">
        <v>22.01</v>
      </c>
      <c r="R84" s="14">
        <v>21.7338005632361</v>
      </c>
      <c r="S84" s="15">
        <v>22.3785759088582</v>
      </c>
      <c r="T84" s="15">
        <v>25.58</v>
      </c>
      <c r="U84" s="14">
        <v>25.4619822068612</v>
      </c>
      <c r="V84" s="15">
        <v>25.5806419610855</v>
      </c>
      <c r="W84" s="15">
        <v>34.11</v>
      </c>
      <c r="X84" s="14">
        <v>33.3733013312852</v>
      </c>
      <c r="Y84" s="15">
        <v>33.7823105478751</v>
      </c>
      <c r="Z84" s="15">
        <v>26.25</v>
      </c>
      <c r="AA84" s="14">
        <v>25.8509261392729</v>
      </c>
      <c r="AB84" s="15">
        <v>26.2542364311316</v>
      </c>
      <c r="AC84" s="15">
        <v>22.6</v>
      </c>
      <c r="AD84" s="14">
        <v>22.3743010752688</v>
      </c>
      <c r="AE84" s="15">
        <v>22.6025019912386</v>
      </c>
      <c r="AF84" s="15">
        <v>35.91</v>
      </c>
      <c r="AG84" s="14">
        <v>35.8188613671275</v>
      </c>
      <c r="AH84" s="15">
        <v>36.5827873783922</v>
      </c>
      <c r="AI84" s="15">
        <v>24.71</v>
      </c>
      <c r="AJ84" s="14">
        <v>24.7486770353303</v>
      </c>
      <c r="AK84" s="15">
        <v>24.4579057859703</v>
      </c>
      <c r="AL84" s="15">
        <v>23.21</v>
      </c>
      <c r="AM84" s="14">
        <v>23.2990495171001</v>
      </c>
      <c r="AN84" s="15">
        <v>23.5584441928421</v>
      </c>
      <c r="AO84" s="16"/>
      <c r="AP84" s="15">
        <f>AVERAGE(B84,E84,H84,K84,N84,Q84,T84,W84,Z84,AC84,AF84,AI84,AL84)</f>
        <v>25.8084615384615</v>
      </c>
      <c r="AQ84" s="15">
        <f>AVERAGE(C84,F84,I84,L84,O84,R84,U84,X84,AA84,AD84,AG84,AJ84,AM84)</f>
        <v>25.6417875800815</v>
      </c>
      <c r="AR84" s="15">
        <f>AVERAGE(D84,G84,J84,M84,P84,S84,V84,Y84,AB84,AE84,AH84,AK84,AN84)</f>
        <v>25.9164942430645</v>
      </c>
      <c r="AS84" s="16"/>
    </row>
    <row r="85" ht="20.35" customHeight="1">
      <c r="A85" s="12">
        <v>1992</v>
      </c>
      <c r="B85" s="13">
        <v>19.47</v>
      </c>
      <c r="C85" s="14">
        <v>19.4602703621308</v>
      </c>
      <c r="D85" s="15">
        <v>19.7842133234458</v>
      </c>
      <c r="E85" s="15">
        <v>21.78</v>
      </c>
      <c r="F85" s="14">
        <v>21.0859269558769</v>
      </c>
      <c r="G85" s="15">
        <v>21.5071326164875</v>
      </c>
      <c r="H85" s="15">
        <v>32.29</v>
      </c>
      <c r="I85" s="14">
        <v>32.0883747373625</v>
      </c>
      <c r="J85" s="15">
        <v>32.285025336794</v>
      </c>
      <c r="K85" s="15">
        <v>19.68</v>
      </c>
      <c r="L85" s="14">
        <v>19.5622945247806</v>
      </c>
      <c r="M85" s="15">
        <v>20.0589658262267</v>
      </c>
      <c r="N85" s="15">
        <v>26.37</v>
      </c>
      <c r="O85" s="14">
        <v>26.9650092695588</v>
      </c>
      <c r="P85" s="15">
        <v>26.3653333951304</v>
      </c>
      <c r="Q85" s="15">
        <v>20.54</v>
      </c>
      <c r="R85" s="14">
        <v>20.5775355333086</v>
      </c>
      <c r="S85" s="15">
        <v>20.8596588802373</v>
      </c>
      <c r="T85" s="15">
        <v>25.23</v>
      </c>
      <c r="U85" s="14">
        <v>25.1311413916698</v>
      </c>
      <c r="V85" s="15">
        <v>25.2293452601656</v>
      </c>
      <c r="W85" s="15">
        <v>35.31</v>
      </c>
      <c r="X85" s="14">
        <v>34.3844741070325</v>
      </c>
      <c r="Y85" s="15">
        <v>34.9034050179211</v>
      </c>
      <c r="Z85" s="15">
        <v>23.64</v>
      </c>
      <c r="AA85" s="14">
        <v>23.1592408231368</v>
      </c>
      <c r="AB85" s="15">
        <v>23.6362371771104</v>
      </c>
      <c r="AC85" s="15">
        <v>21.6</v>
      </c>
      <c r="AD85" s="14">
        <v>21.3698527905786</v>
      </c>
      <c r="AE85" s="15">
        <v>21.6095878136201</v>
      </c>
      <c r="AF85" s="15">
        <v>34.73</v>
      </c>
      <c r="AG85" s="14">
        <v>34.6251340996169</v>
      </c>
      <c r="AH85" s="15">
        <v>35.3822126436782</v>
      </c>
      <c r="AI85" s="15">
        <v>24.01</v>
      </c>
      <c r="AJ85" s="14">
        <v>24.0410727969349</v>
      </c>
      <c r="AK85" s="15">
        <v>23.7455524657026</v>
      </c>
      <c r="AL85" s="15">
        <v>22.24</v>
      </c>
      <c r="AM85" s="14">
        <v>21.9856965632007</v>
      </c>
      <c r="AN85" s="15">
        <v>22.5651551106167</v>
      </c>
      <c r="AO85" s="16"/>
      <c r="AP85" s="15">
        <f>AVERAGE(B85,E85,H85,K85,N85,Q85,T85,W85,Z85,AC85,AF85,AI85,AL85)</f>
        <v>25.1453846153846</v>
      </c>
      <c r="AQ85" s="15">
        <f>AVERAGE(C85,F85,I85,L85,O85,R85,U85,X85,AA85,AD85,AG85,AJ85,AM85)</f>
        <v>24.9566172273222</v>
      </c>
      <c r="AR85" s="15">
        <f>AVERAGE(D85,G85,J85,M85,P85,S85,V85,Y85,AB85,AE85,AH85,AK85,AN85)</f>
        <v>25.2255249897797</v>
      </c>
      <c r="AS85" s="16"/>
    </row>
    <row r="86" ht="20.35" customHeight="1">
      <c r="A86" s="12">
        <v>1993</v>
      </c>
      <c r="B86" s="13">
        <v>19.46</v>
      </c>
      <c r="C86" s="14">
        <v>19.4591653865848</v>
      </c>
      <c r="D86" s="15">
        <v>19.4591653865848</v>
      </c>
      <c r="E86" s="15">
        <v>21.49</v>
      </c>
      <c r="F86" s="14">
        <v>20.8404741085039</v>
      </c>
      <c r="G86" s="15">
        <v>21.488321172555</v>
      </c>
      <c r="H86" s="15">
        <v>31.75</v>
      </c>
      <c r="I86" s="14">
        <v>31.5538293650794</v>
      </c>
      <c r="J86" s="15">
        <v>31.7453737839222</v>
      </c>
      <c r="K86" s="15">
        <v>19.15</v>
      </c>
      <c r="L86" s="14">
        <v>19.2115358334657</v>
      </c>
      <c r="M86" s="15">
        <v>19.537304412310</v>
      </c>
      <c r="N86" s="15">
        <v>26.56</v>
      </c>
      <c r="O86" s="14">
        <v>27.1698739119304</v>
      </c>
      <c r="P86" s="15">
        <v>26.5645794930875</v>
      </c>
      <c r="Q86" s="15">
        <v>21.03</v>
      </c>
      <c r="R86" s="14">
        <v>21.1286143113159</v>
      </c>
      <c r="S86" s="15">
        <v>21.419389422992</v>
      </c>
      <c r="T86" s="15">
        <v>24.95</v>
      </c>
      <c r="U86" s="14">
        <v>24.8816289042499</v>
      </c>
      <c r="V86" s="15">
        <v>24.9524353558628</v>
      </c>
      <c r="W86" s="15">
        <v>33.32</v>
      </c>
      <c r="X86" s="14">
        <v>32.5521543778802</v>
      </c>
      <c r="Y86" s="15">
        <v>32.9755011520738</v>
      </c>
      <c r="Z86" s="15">
        <v>24.77</v>
      </c>
      <c r="AA86" s="14">
        <v>24.2799615975422</v>
      </c>
      <c r="AB86" s="15">
        <v>24.7713786482335</v>
      </c>
      <c r="AC86" s="15">
        <v>21.8</v>
      </c>
      <c r="AD86" s="14">
        <v>21.5638728878648</v>
      </c>
      <c r="AE86" s="15">
        <v>21.8023687916027</v>
      </c>
      <c r="AF86" s="15">
        <v>34.41</v>
      </c>
      <c r="AG86" s="14">
        <v>34.3036072708653</v>
      </c>
      <c r="AH86" s="15">
        <v>35.0871441372248</v>
      </c>
      <c r="AI86" s="15">
        <v>24.24</v>
      </c>
      <c r="AJ86" s="14">
        <v>24.2625320020481</v>
      </c>
      <c r="AK86" s="15">
        <v>23.9533659754224</v>
      </c>
      <c r="AL86" s="15">
        <v>22.71</v>
      </c>
      <c r="AM86" s="14">
        <v>22.4359951754154</v>
      </c>
      <c r="AN86" s="15">
        <v>23.0793401444843</v>
      </c>
      <c r="AO86" s="16"/>
      <c r="AP86" s="15">
        <f>AVERAGE(B86,E86,H86,K86,N86,Q86,T86,W86,Z86,AC86,AF86,AI86,AL86)</f>
        <v>25.0492307692308</v>
      </c>
      <c r="AQ86" s="15">
        <f>AVERAGE(C86,F86,I86,L86,O86,R86,U86,X86,AA86,AD86,AG86,AJ86,AM86)</f>
        <v>24.8956342409805</v>
      </c>
      <c r="AR86" s="15">
        <f>AVERAGE(D86,G86,J86,M86,P86,S86,V86,Y86,AB86,AE86,AH86,AK86,AN86)</f>
        <v>25.1412052212581</v>
      </c>
      <c r="AS86" s="16"/>
    </row>
    <row r="87" ht="20.35" customHeight="1">
      <c r="A87" s="12">
        <v>1994</v>
      </c>
      <c r="B87" s="13">
        <v>20.8</v>
      </c>
      <c r="C87" s="14">
        <v>20.7989445724526</v>
      </c>
      <c r="D87" s="15">
        <v>20.7989445724526</v>
      </c>
      <c r="E87" s="15">
        <v>23.51</v>
      </c>
      <c r="F87" s="14">
        <v>22.7404000256016</v>
      </c>
      <c r="G87" s="15">
        <v>23.5093522785458</v>
      </c>
      <c r="H87" s="15">
        <v>32.85</v>
      </c>
      <c r="I87" s="14">
        <v>32.6732213261649</v>
      </c>
      <c r="J87" s="15">
        <v>32.8548841525858</v>
      </c>
      <c r="K87" s="15">
        <v>20.04</v>
      </c>
      <c r="L87" s="14">
        <v>20.1406802752617</v>
      </c>
      <c r="M87" s="15">
        <v>20.426735813161</v>
      </c>
      <c r="N87" s="15">
        <v>28.47</v>
      </c>
      <c r="O87" s="14">
        <v>29.0533141321045</v>
      </c>
      <c r="P87" s="15">
        <v>28.4716628264209</v>
      </c>
      <c r="Q87" s="15">
        <v>22.14</v>
      </c>
      <c r="R87" s="14">
        <v>22.226198796723</v>
      </c>
      <c r="S87" s="15">
        <v>22.5464356118792</v>
      </c>
      <c r="T87" s="15">
        <v>26.74</v>
      </c>
      <c r="U87" s="14">
        <v>26.6363236047107</v>
      </c>
      <c r="V87" s="15">
        <v>26.7426830517153</v>
      </c>
      <c r="W87" s="15">
        <v>33.45</v>
      </c>
      <c r="X87" s="14">
        <v>32.7011879160266</v>
      </c>
      <c r="Y87" s="15">
        <v>33.1316225038402</v>
      </c>
      <c r="Z87" s="15">
        <v>26.69</v>
      </c>
      <c r="AA87" s="14">
        <v>26.1956266001024</v>
      </c>
      <c r="AB87" s="15">
        <v>26.6859229390681</v>
      </c>
      <c r="AC87" s="15">
        <v>23.45</v>
      </c>
      <c r="AD87" s="14">
        <v>23.2081835637481</v>
      </c>
      <c r="AE87" s="15">
        <v>23.4522209421403</v>
      </c>
      <c r="AF87" s="15">
        <v>35.66</v>
      </c>
      <c r="AG87" s="14">
        <v>35.6012780906867</v>
      </c>
      <c r="AH87" s="15">
        <v>36.3811763952893</v>
      </c>
      <c r="AI87" s="15">
        <v>25.59</v>
      </c>
      <c r="AJ87" s="14">
        <v>25.6439528929852</v>
      </c>
      <c r="AK87" s="15">
        <v>25.3310221454173</v>
      </c>
      <c r="AL87" s="15">
        <v>24.36</v>
      </c>
      <c r="AM87" s="14">
        <v>24.0475489918251</v>
      </c>
      <c r="AN87" s="15">
        <v>24.6631554681569</v>
      </c>
      <c r="AO87" s="16"/>
      <c r="AP87" s="15">
        <f>AVERAGE(B87,E87,H87,K87,N87,Q87,T87,W87,Z87,AC87,AF87,AI87,AL87)</f>
        <v>26.4423076923077</v>
      </c>
      <c r="AQ87" s="15">
        <f>AVERAGE(C87,F87,I87,L87,O87,R87,U87,X87,AA87,AD87,AG87,AJ87,AM87)</f>
        <v>26.2820662144918</v>
      </c>
      <c r="AR87" s="15">
        <f>AVERAGE(D87,G87,J87,M87,P87,S87,V87,Y87,AB87,AE87,AH87,AK87,AN87)</f>
        <v>26.5381399000517</v>
      </c>
      <c r="AS87" s="16"/>
    </row>
    <row r="88" ht="20.35" customHeight="1">
      <c r="A88" s="12">
        <v>1995</v>
      </c>
      <c r="B88" s="13">
        <v>19.92</v>
      </c>
      <c r="C88" s="14">
        <v>19.9201414490527</v>
      </c>
      <c r="D88" s="15">
        <v>19.9201414490527</v>
      </c>
      <c r="E88" s="15">
        <v>22.76</v>
      </c>
      <c r="F88" s="14">
        <v>22.0554556380497</v>
      </c>
      <c r="G88" s="15">
        <v>22.756763952893</v>
      </c>
      <c r="H88" s="15">
        <v>32.22</v>
      </c>
      <c r="I88" s="14">
        <v>32.1297875064004</v>
      </c>
      <c r="J88" s="15">
        <v>32.2183589349718</v>
      </c>
      <c r="K88" s="15">
        <v>19.68</v>
      </c>
      <c r="L88" s="14">
        <v>19.7524872653919</v>
      </c>
      <c r="M88" s="15">
        <v>20.0690268066812</v>
      </c>
      <c r="N88" s="15">
        <v>27.57</v>
      </c>
      <c r="O88" s="14">
        <v>28.205822452637</v>
      </c>
      <c r="P88" s="15">
        <v>27.5685496671787</v>
      </c>
      <c r="Q88" s="15">
        <v>21.3</v>
      </c>
      <c r="R88" s="14">
        <v>21.3518778801843</v>
      </c>
      <c r="S88" s="15">
        <v>21.6245666922683</v>
      </c>
      <c r="T88" s="15">
        <v>26.09</v>
      </c>
      <c r="U88" s="14">
        <v>25.9934037378392</v>
      </c>
      <c r="V88" s="15">
        <v>26.0864234511009</v>
      </c>
      <c r="W88" s="15">
        <v>33.57</v>
      </c>
      <c r="X88" s="14">
        <v>32.7906195596518</v>
      </c>
      <c r="Y88" s="15">
        <v>33.2358493343574</v>
      </c>
      <c r="Z88" s="15">
        <v>24.47</v>
      </c>
      <c r="AA88" s="14">
        <v>23.9753501024066</v>
      </c>
      <c r="AB88" s="15">
        <v>24.4656080389145</v>
      </c>
      <c r="AC88" s="15">
        <v>22.26</v>
      </c>
      <c r="AD88" s="14">
        <v>22.0224955197133</v>
      </c>
      <c r="AE88" s="15">
        <v>22.2672555043523</v>
      </c>
      <c r="AF88" s="15">
        <v>33.83</v>
      </c>
      <c r="AG88" s="14">
        <v>33.7538031945156</v>
      </c>
      <c r="AH88" s="15">
        <v>34.6001454437912</v>
      </c>
      <c r="AI88" s="15">
        <v>24.83</v>
      </c>
      <c r="AJ88" s="14">
        <v>24.8776670506912</v>
      </c>
      <c r="AK88" s="15">
        <v>24.574160266257</v>
      </c>
      <c r="AL88" s="15">
        <v>23.28</v>
      </c>
      <c r="AM88" s="14">
        <v>22.9836708678857</v>
      </c>
      <c r="AN88" s="15">
        <v>23.6161384121687</v>
      </c>
      <c r="AO88" s="16"/>
      <c r="AP88" s="15">
        <f>AVERAGE(B88,E88,H88,K88,N88,Q88,T88,W88,Z88,AC88,AF88,AI88,AL88)</f>
        <v>25.5215384615385</v>
      </c>
      <c r="AQ88" s="15">
        <f>AVERAGE(C88,F88,I88,L88,O88,R88,U88,X88,AA88,AD88,AG88,AJ88,AM88)</f>
        <v>25.3701986326476</v>
      </c>
      <c r="AR88" s="15">
        <f>AVERAGE(D88,G88,J88,M88,P88,S88,V88,Y88,AB88,AE88,AH88,AK88,AN88)</f>
        <v>25.6156144579991</v>
      </c>
      <c r="AS88" s="16"/>
    </row>
    <row r="89" ht="20.35" customHeight="1">
      <c r="A89" s="12">
        <v>1996</v>
      </c>
      <c r="B89" s="13">
        <v>20.04</v>
      </c>
      <c r="C89" s="14">
        <v>20.0410542578173</v>
      </c>
      <c r="D89" s="15">
        <v>20.0410542578173</v>
      </c>
      <c r="E89" s="15">
        <v>22.65</v>
      </c>
      <c r="F89" s="14">
        <v>21.9509226300828</v>
      </c>
      <c r="G89" s="15">
        <v>22.6490146459029</v>
      </c>
      <c r="H89" s="15">
        <v>32.32</v>
      </c>
      <c r="I89" s="14">
        <v>32.3178337041157</v>
      </c>
      <c r="J89" s="15">
        <v>32.3178337041157</v>
      </c>
      <c r="K89" s="15">
        <v>20.17</v>
      </c>
      <c r="L89" s="14">
        <v>20.2481018261031</v>
      </c>
      <c r="M89" s="15">
        <v>20.5394019589667</v>
      </c>
      <c r="N89" s="15">
        <v>28.09</v>
      </c>
      <c r="O89" s="14">
        <v>28.7698523050303</v>
      </c>
      <c r="P89" s="15">
        <v>28.094377394636</v>
      </c>
      <c r="Q89" s="15">
        <v>21.54</v>
      </c>
      <c r="R89" s="14">
        <v>21.6018066370041</v>
      </c>
      <c r="S89" s="15">
        <v>21.9129325794092</v>
      </c>
      <c r="T89" s="15">
        <v>26.61</v>
      </c>
      <c r="U89" s="14">
        <v>26.503990545050</v>
      </c>
      <c r="V89" s="15">
        <v>26.6090690273143</v>
      </c>
      <c r="W89" s="15">
        <v>34.48</v>
      </c>
      <c r="X89" s="14">
        <v>33.6458552712891</v>
      </c>
      <c r="Y89" s="15">
        <v>34.099372141886</v>
      </c>
      <c r="Z89" s="15">
        <v>25.99</v>
      </c>
      <c r="AA89" s="14">
        <v>25.4813008280806</v>
      </c>
      <c r="AB89" s="15">
        <v>25.9763011370659</v>
      </c>
      <c r="AC89" s="15">
        <v>22.61</v>
      </c>
      <c r="AD89" s="14">
        <v>22.381694828469</v>
      </c>
      <c r="AE89" s="15">
        <v>22.6131110515211</v>
      </c>
      <c r="AF89" t="s" s="18">
        <v>19</v>
      </c>
      <c r="AG89" t="s" s="17">
        <v>18</v>
      </c>
      <c r="AH89" t="s" s="18">
        <v>18</v>
      </c>
      <c r="AI89" s="15">
        <v>25.23</v>
      </c>
      <c r="AJ89" s="14">
        <v>25.2612946483747</v>
      </c>
      <c r="AK89" s="15">
        <v>24.9731837844519</v>
      </c>
      <c r="AL89" s="15">
        <v>23.92</v>
      </c>
      <c r="AM89" s="14">
        <v>23.5946058058827</v>
      </c>
      <c r="AN89" s="15">
        <v>24.2151891774714</v>
      </c>
      <c r="AO89" s="16"/>
      <c r="AP89" s="15">
        <f>AVERAGE(B89,E89,H89,K89,N89,Q89,T89,W89,Z89,AC89,AF89,AI89,AL89)</f>
        <v>25.3041666666667</v>
      </c>
      <c r="AQ89" s="15">
        <f>AVERAGE(C89,F89,I89,L89,O89,R89,U89,X89,AA89,AD89,AG89,AJ89,AM89)</f>
        <v>25.1498594406083</v>
      </c>
      <c r="AR89" s="15">
        <f>AVERAGE(D89,G89,J89,M89,P89,S89,V89,Y89,AB89,AE89,AH89,AK89,AN89)</f>
        <v>25.3367367383799</v>
      </c>
      <c r="AS89" s="16"/>
    </row>
    <row r="90" ht="20.35" customHeight="1">
      <c r="A90" s="12">
        <v>1997</v>
      </c>
      <c r="B90" s="13">
        <v>20.19</v>
      </c>
      <c r="C90" s="14">
        <v>20.1867210701485</v>
      </c>
      <c r="D90" s="15">
        <v>20.1867210701485</v>
      </c>
      <c r="E90" s="15">
        <v>22.91</v>
      </c>
      <c r="F90" s="14">
        <v>22.1847804659498</v>
      </c>
      <c r="G90" s="15">
        <v>22.9065476852588</v>
      </c>
      <c r="H90" s="15">
        <v>31.34</v>
      </c>
      <c r="I90" s="14">
        <v>31.3405005120328</v>
      </c>
      <c r="J90" s="15">
        <v>31.3405005120328</v>
      </c>
      <c r="K90" s="15">
        <v>19.69</v>
      </c>
      <c r="L90" s="14">
        <v>19.7796348897364</v>
      </c>
      <c r="M90" s="15">
        <v>20.1020032840723</v>
      </c>
      <c r="N90" s="15">
        <v>27.34</v>
      </c>
      <c r="O90" s="14">
        <v>28.0816814856994</v>
      </c>
      <c r="P90" s="15">
        <v>27.3373253865259</v>
      </c>
      <c r="Q90" s="15">
        <v>21.57</v>
      </c>
      <c r="R90" s="14">
        <v>21.6323246287763</v>
      </c>
      <c r="S90" s="15">
        <v>21.9217357910906</v>
      </c>
      <c r="T90" s="15">
        <v>25.95</v>
      </c>
      <c r="U90" s="14">
        <v>25.8329953917051</v>
      </c>
      <c r="V90" s="15">
        <v>25.9518580389145</v>
      </c>
      <c r="W90" s="15">
        <v>33.28</v>
      </c>
      <c r="X90" s="14">
        <v>32.6343638703988</v>
      </c>
      <c r="Y90" s="15">
        <v>32.9840508192524</v>
      </c>
      <c r="Z90" s="15">
        <v>25.36</v>
      </c>
      <c r="AA90" s="14">
        <v>24.8703974654378</v>
      </c>
      <c r="AB90" s="15">
        <v>25.3578641833077</v>
      </c>
      <c r="AC90" s="15">
        <v>22.55</v>
      </c>
      <c r="AD90" s="14">
        <v>22.3190937019969</v>
      </c>
      <c r="AE90" t="s" s="18">
        <v>18</v>
      </c>
      <c r="AF90" t="s" s="18">
        <v>19</v>
      </c>
      <c r="AG90" t="s" s="17">
        <v>18</v>
      </c>
      <c r="AH90" t="s" s="18">
        <v>18</v>
      </c>
      <c r="AI90" s="15">
        <v>25.2</v>
      </c>
      <c r="AJ90" s="14">
        <v>25.187876984127</v>
      </c>
      <c r="AK90" s="15">
        <v>24.9282744495648</v>
      </c>
      <c r="AL90" s="15">
        <v>23.78</v>
      </c>
      <c r="AM90" s="14">
        <v>23.5011094141443</v>
      </c>
      <c r="AN90" s="15">
        <v>24.0902446133564</v>
      </c>
      <c r="AO90" s="16"/>
      <c r="AP90" s="15">
        <f>AVERAGE(B90,E90,H90,K90,N90,Q90,T90,W90,Z90,AC90,AF90,AI90,AL90)</f>
        <v>24.93</v>
      </c>
      <c r="AQ90" s="15">
        <f>AVERAGE(C90,F90,I90,L90,O90,R90,U90,X90,AA90,AD90,AG90,AJ90,AM90)</f>
        <v>24.7959566566794</v>
      </c>
      <c r="AR90" s="15">
        <f>AVERAGE(D90,G90,J90,M90,P90,S90,V90,Y90,AB90,AE90,AH90,AK90,AN90)</f>
        <v>25.1915568939568</v>
      </c>
      <c r="AS90" s="16"/>
    </row>
    <row r="91" ht="20.35" customHeight="1">
      <c r="A91" s="12">
        <v>1998</v>
      </c>
      <c r="B91" s="13">
        <v>20.04</v>
      </c>
      <c r="C91" s="14">
        <v>20.0423521505376</v>
      </c>
      <c r="D91" s="15">
        <v>20.0423521505376</v>
      </c>
      <c r="E91" s="15">
        <v>22.85</v>
      </c>
      <c r="F91" s="14">
        <v>22.1357142857143</v>
      </c>
      <c r="G91" s="15">
        <v>22.8501766513057</v>
      </c>
      <c r="H91" s="15">
        <v>32.63</v>
      </c>
      <c r="I91" s="14">
        <v>32.6280811571941</v>
      </c>
      <c r="J91" s="15">
        <v>32.6252944188428</v>
      </c>
      <c r="K91" s="15">
        <v>19.64</v>
      </c>
      <c r="L91" s="14">
        <v>19.7299161546339</v>
      </c>
      <c r="M91" s="15">
        <v>20.0450288018433</v>
      </c>
      <c r="N91" s="15">
        <v>27.78</v>
      </c>
      <c r="O91" s="14">
        <v>28.3811379928315</v>
      </c>
      <c r="P91" s="15">
        <v>27.7773579109063</v>
      </c>
      <c r="Q91" s="15">
        <v>21.61</v>
      </c>
      <c r="R91" s="14">
        <v>21.9809895033282</v>
      </c>
      <c r="S91" s="15">
        <v>21.9578616231439</v>
      </c>
      <c r="T91" s="15">
        <v>26.17</v>
      </c>
      <c r="U91" s="14">
        <v>26.0439714541731</v>
      </c>
      <c r="V91" s="15">
        <v>26.166900921659</v>
      </c>
      <c r="W91" s="15">
        <v>34.99</v>
      </c>
      <c r="X91" s="14">
        <v>34.1495238095238</v>
      </c>
      <c r="Y91" s="15">
        <v>34.5804870711726</v>
      </c>
      <c r="Z91" s="15">
        <v>25.47</v>
      </c>
      <c r="AA91" s="14">
        <v>24.9919393241167</v>
      </c>
      <c r="AB91" s="15">
        <v>25.4653008192524</v>
      </c>
      <c r="AC91" s="15">
        <v>22.31</v>
      </c>
      <c r="AD91" s="14">
        <v>22.0729697900666</v>
      </c>
      <c r="AE91" s="15">
        <v>22.3130037122376</v>
      </c>
      <c r="AF91" s="15">
        <v>35.64</v>
      </c>
      <c r="AG91" s="14">
        <v>35.636917562724</v>
      </c>
      <c r="AH91" s="15">
        <v>35.636917562724</v>
      </c>
      <c r="AI91" s="15">
        <v>25.24</v>
      </c>
      <c r="AJ91" s="14">
        <v>25.2425672043011</v>
      </c>
      <c r="AK91" s="15">
        <v>25.2425672043011</v>
      </c>
      <c r="AL91" s="15">
        <v>23.47</v>
      </c>
      <c r="AM91" s="14">
        <v>23.1622851669403</v>
      </c>
      <c r="AN91" s="15">
        <v>23.7817928532042</v>
      </c>
      <c r="AO91" s="16"/>
      <c r="AP91" s="15">
        <f>AVERAGE(B91,E91,H91,K91,N91,Q91,T91,W91,Z91,AC91,AF91,AI91,AL91)</f>
        <v>25.9876923076923</v>
      </c>
      <c r="AQ91" s="15">
        <f>AVERAGE(C91,F91,I91,L91,O91,R91,U91,X91,AA91,AD91,AG91,AJ91,AM91)</f>
        <v>25.8614127350835</v>
      </c>
      <c r="AR91" s="15">
        <f>AVERAGE(D91,G91,J91,M91,P91,S91,V91,Y91,AB91,AE91,AH91,AK91,AN91)</f>
        <v>26.037310900087</v>
      </c>
      <c r="AS91" s="16"/>
    </row>
    <row r="92" ht="20.35" customHeight="1">
      <c r="A92" s="12">
        <v>1999</v>
      </c>
      <c r="B92" s="13">
        <v>20.35</v>
      </c>
      <c r="C92" s="14">
        <v>20.3509261392729</v>
      </c>
      <c r="D92" s="15">
        <v>20.3509261392729</v>
      </c>
      <c r="E92" s="15">
        <v>23.22</v>
      </c>
      <c r="F92" s="14">
        <v>22.4762179979519</v>
      </c>
      <c r="G92" t="s" s="18">
        <v>18</v>
      </c>
      <c r="H92" s="15">
        <v>32.1</v>
      </c>
      <c r="I92" s="14">
        <v>32.0955773169483</v>
      </c>
      <c r="J92" s="15">
        <v>32.0955773169483</v>
      </c>
      <c r="K92" s="15">
        <v>20.15</v>
      </c>
      <c r="L92" s="14">
        <v>20.4509709421403</v>
      </c>
      <c r="M92" s="15">
        <v>20.527019969278</v>
      </c>
      <c r="N92" s="15">
        <v>27.89</v>
      </c>
      <c r="O92" s="14">
        <v>28.4525320020481</v>
      </c>
      <c r="P92" s="15">
        <v>27.8884299795187</v>
      </c>
      <c r="Q92" s="15">
        <v>21.87</v>
      </c>
      <c r="R92" s="14">
        <v>21.8815777009729</v>
      </c>
      <c r="S92" s="15">
        <v>21.8699404761905</v>
      </c>
      <c r="T92" s="15">
        <v>26.29</v>
      </c>
      <c r="U92" s="14">
        <v>26.3056899641577</v>
      </c>
      <c r="V92" s="15">
        <v>26.2931105990783</v>
      </c>
      <c r="W92" s="15">
        <v>33.4</v>
      </c>
      <c r="X92" s="14">
        <v>32.737346390169</v>
      </c>
      <c r="Y92" s="15">
        <v>33.0903501024066</v>
      </c>
      <c r="Z92" s="15">
        <v>24.9</v>
      </c>
      <c r="AA92" s="14">
        <v>24.4277841781874</v>
      </c>
      <c r="AB92" s="15">
        <v>24.9022049411162</v>
      </c>
      <c r="AC92" s="15">
        <v>22.71</v>
      </c>
      <c r="AD92" s="14">
        <v>22.3437237583205</v>
      </c>
      <c r="AE92" s="15">
        <v>22.7079810018186</v>
      </c>
      <c r="AF92" s="15">
        <v>34.05</v>
      </c>
      <c r="AG92" s="14">
        <v>34.0503706719989</v>
      </c>
      <c r="AH92" s="15">
        <v>34.0441576178117</v>
      </c>
      <c r="AI92" s="15">
        <v>25.64</v>
      </c>
      <c r="AJ92" s="14">
        <v>25.6374551971326</v>
      </c>
      <c r="AK92" s="15">
        <v>25.6374551971326</v>
      </c>
      <c r="AL92" s="15">
        <v>23.68</v>
      </c>
      <c r="AM92" s="14">
        <v>23.3964644137225</v>
      </c>
      <c r="AN92" s="15">
        <v>24.0491998163745</v>
      </c>
      <c r="AO92" s="16"/>
      <c r="AP92" s="15">
        <f>AVERAGE(B92,E92,H92,K92,N92,Q92,T92,W92,Z92,AC92,AF92,AI92,AL92)</f>
        <v>25.8653846153846</v>
      </c>
      <c r="AQ92" s="15">
        <f>AVERAGE(C92,F92,I92,L92,O92,R92,U92,X92,AA92,AD92,AG92,AJ92,AM92)</f>
        <v>25.738972051771</v>
      </c>
      <c r="AR92" s="15">
        <f>AVERAGE(D92,G92,J92,M92,P92,S92,V92,Y92,AB92,AE92,AH92,AK92,AN92)</f>
        <v>26.1213627630789</v>
      </c>
      <c r="AS92" s="16"/>
    </row>
    <row r="93" ht="20.35" customHeight="1">
      <c r="A93" s="12">
        <v>2000</v>
      </c>
      <c r="B93" s="13">
        <v>20.47</v>
      </c>
      <c r="C93" s="14">
        <v>20.4665016685206</v>
      </c>
      <c r="D93" s="15">
        <v>20.4665016685206</v>
      </c>
      <c r="E93" s="15">
        <v>22.95</v>
      </c>
      <c r="F93" s="14">
        <v>22.2031844024225</v>
      </c>
      <c r="G93" s="15">
        <v>22.9467080706958</v>
      </c>
      <c r="H93" s="15">
        <v>31.04</v>
      </c>
      <c r="I93" s="14">
        <v>31.0376371894698</v>
      </c>
      <c r="J93" s="15">
        <v>31.0376371894698</v>
      </c>
      <c r="K93" s="15">
        <v>20.32</v>
      </c>
      <c r="L93" s="14">
        <v>20.3306825485107</v>
      </c>
      <c r="M93" s="15">
        <v>20.3306825485107</v>
      </c>
      <c r="N93" s="15">
        <v>27.99</v>
      </c>
      <c r="O93" s="14">
        <v>28.5888573723891</v>
      </c>
      <c r="P93" s="15">
        <v>27.9941308243728</v>
      </c>
      <c r="Q93" s="15">
        <v>21.49</v>
      </c>
      <c r="R93" s="14">
        <v>21.5146696947225</v>
      </c>
      <c r="S93" s="15">
        <v>21.4936831046842</v>
      </c>
      <c r="T93" s="15">
        <v>26.81</v>
      </c>
      <c r="U93" s="14">
        <v>26.8075488196762</v>
      </c>
      <c r="V93" s="15">
        <v>26.8075488196762</v>
      </c>
      <c r="W93" s="15">
        <v>32.3</v>
      </c>
      <c r="X93" s="14">
        <v>31.5970646397232</v>
      </c>
      <c r="Y93" s="15">
        <v>31.9690789148437</v>
      </c>
      <c r="Z93" s="15">
        <v>24.42</v>
      </c>
      <c r="AA93" s="14">
        <v>23.9260187245087</v>
      </c>
      <c r="AB93" s="15">
        <v>24.4171573353108</v>
      </c>
      <c r="AC93" s="15">
        <v>22.74</v>
      </c>
      <c r="AD93" s="14">
        <v>22.4338102349662</v>
      </c>
      <c r="AE93" s="15">
        <v>22.7338434263624</v>
      </c>
      <c r="AF93" s="15">
        <v>33.49</v>
      </c>
      <c r="AG93" s="14">
        <v>33.4928914230997</v>
      </c>
      <c r="AH93" s="15">
        <v>33.566628283827</v>
      </c>
      <c r="AI93" s="15">
        <v>25.21</v>
      </c>
      <c r="AJ93" s="14">
        <v>25.2138280187863</v>
      </c>
      <c r="AK93" s="15">
        <v>25.2138280187863</v>
      </c>
      <c r="AL93" s="15">
        <v>23.42</v>
      </c>
      <c r="AM93" s="14">
        <v>23.1374221357063</v>
      </c>
      <c r="AN93" s="15">
        <v>23.6663857548952</v>
      </c>
      <c r="AO93" s="16"/>
      <c r="AP93" s="15">
        <f>AVERAGE(B93,E93,H93,K93,N93,Q93,T93,W93,Z93,AC93,AF93,AI93,AL93)</f>
        <v>25.5884615384615</v>
      </c>
      <c r="AQ93" s="15">
        <f>AVERAGE(C93,F93,I93,L93,O93,R93,U93,X93,AA93,AD93,AG93,AJ93,AM93)</f>
        <v>25.4423166825001</v>
      </c>
      <c r="AR93" s="15">
        <f>AVERAGE(D93,G93,J93,M93,P93,S93,V93,Y93,AB93,AE93,AH93,AK93,AN93)</f>
        <v>25.5879856892273</v>
      </c>
      <c r="AS93" s="16"/>
    </row>
    <row r="94" ht="20.35" customHeight="1">
      <c r="A94" s="12">
        <v>2001</v>
      </c>
      <c r="B94" s="13">
        <v>19.83</v>
      </c>
      <c r="C94" s="14">
        <v>19.828493343574</v>
      </c>
      <c r="D94" s="15">
        <v>19.828493343574</v>
      </c>
      <c r="E94" s="15">
        <v>22.49</v>
      </c>
      <c r="F94" s="14">
        <v>21.7984805427548</v>
      </c>
      <c r="G94" s="15">
        <v>22.4923340345956</v>
      </c>
      <c r="H94" s="15">
        <v>31.54</v>
      </c>
      <c r="I94" s="14">
        <v>31.5411149513569</v>
      </c>
      <c r="J94" s="15">
        <v>31.5411149513569</v>
      </c>
      <c r="K94" s="15">
        <v>19.64</v>
      </c>
      <c r="L94" s="14">
        <v>19.6447849903773</v>
      </c>
      <c r="M94" s="15">
        <v>19.6447849903773</v>
      </c>
      <c r="N94" s="15">
        <v>27.63</v>
      </c>
      <c r="O94" s="14">
        <v>28.2046690988223</v>
      </c>
      <c r="P94" s="15">
        <v>27.6277188940092</v>
      </c>
      <c r="Q94" s="15">
        <v>21.37</v>
      </c>
      <c r="R94" s="14">
        <v>21.373630312340</v>
      </c>
      <c r="S94" s="15">
        <v>21.3666673067076</v>
      </c>
      <c r="T94" s="15">
        <v>26.04</v>
      </c>
      <c r="U94" s="14">
        <v>26.0409875832053</v>
      </c>
      <c r="V94" s="15">
        <v>26.0409875832053</v>
      </c>
      <c r="W94" s="15">
        <v>32.95</v>
      </c>
      <c r="X94" s="14">
        <v>32.2333698156682</v>
      </c>
      <c r="Y94" s="15">
        <v>32.6089336917563</v>
      </c>
      <c r="Z94" s="15">
        <v>24.97</v>
      </c>
      <c r="AA94" s="14">
        <v>24.4919361239119</v>
      </c>
      <c r="AB94" s="15">
        <v>24.9650128008193</v>
      </c>
      <c r="AC94" s="15">
        <v>22.13</v>
      </c>
      <c r="AD94" s="14">
        <v>22.0285831479422</v>
      </c>
      <c r="AE94" s="15">
        <v>22.151451063596</v>
      </c>
      <c r="AF94" s="15">
        <v>34.15</v>
      </c>
      <c r="AG94" s="14">
        <v>34.1432818872822</v>
      </c>
      <c r="AH94" s="15">
        <v>34.0702413382255</v>
      </c>
      <c r="AI94" s="15">
        <v>24.84</v>
      </c>
      <c r="AJ94" s="14">
        <v>24.8447043010753</v>
      </c>
      <c r="AK94" s="15">
        <v>24.8447043010753</v>
      </c>
      <c r="AL94" s="15">
        <v>23.16</v>
      </c>
      <c r="AM94" s="14">
        <v>22.8779813108039</v>
      </c>
      <c r="AN94" s="15">
        <v>23.4200146366734</v>
      </c>
      <c r="AO94" s="16"/>
      <c r="AP94" s="15">
        <f>AVERAGE(B94,E94,H94,K94,N94,Q94,T94,W94,Z94,AC94,AF94,AI94,AL94)</f>
        <v>25.4415384615385</v>
      </c>
      <c r="AQ94" s="15">
        <f>AVERAGE(C94,F94,I94,L94,O94,R94,U94,X94,AA94,AD94,AG94,AJ94,AM94)</f>
        <v>25.3116936468549</v>
      </c>
      <c r="AR94" s="15">
        <f>AVERAGE(D94,G94,J94,M94,P94,S94,V94,Y94,AB94,AE94,AH94,AK94,AN94)</f>
        <v>25.4309583796901</v>
      </c>
      <c r="AS94" s="16"/>
    </row>
    <row r="95" ht="20.35" customHeight="1">
      <c r="A95" s="12">
        <v>2002</v>
      </c>
      <c r="B95" s="13">
        <v>20.17</v>
      </c>
      <c r="C95" s="14">
        <v>20.1703536557374</v>
      </c>
      <c r="D95" s="15">
        <v>20.1680069124424</v>
      </c>
      <c r="E95" s="15">
        <v>22.95</v>
      </c>
      <c r="F95" s="14">
        <v>22.1644956477215</v>
      </c>
      <c r="G95" s="15">
        <v>22.9479656849762</v>
      </c>
      <c r="H95" s="15">
        <v>32.8</v>
      </c>
      <c r="I95" s="14">
        <v>32.8044156426011</v>
      </c>
      <c r="J95" s="15">
        <v>32.8044156426011</v>
      </c>
      <c r="K95" s="15">
        <v>19.71</v>
      </c>
      <c r="L95" s="14">
        <v>19.7117383512545</v>
      </c>
      <c r="M95" s="15">
        <v>19.7117383512545</v>
      </c>
      <c r="N95" s="15">
        <v>27.64</v>
      </c>
      <c r="O95" s="14">
        <v>28.207773937532</v>
      </c>
      <c r="P95" s="15">
        <v>27.6405568356375</v>
      </c>
      <c r="Q95" s="15">
        <v>22.01</v>
      </c>
      <c r="R95" s="14">
        <v>22.0020097286226</v>
      </c>
      <c r="S95" s="15">
        <v>22.007226702509</v>
      </c>
      <c r="T95" s="15">
        <v>26.27</v>
      </c>
      <c r="U95" s="14">
        <v>26.2712564004096</v>
      </c>
      <c r="V95" s="15">
        <v>26.2712564004096</v>
      </c>
      <c r="W95" s="15">
        <v>34.52</v>
      </c>
      <c r="X95" s="14">
        <v>33.7655293138761</v>
      </c>
      <c r="Y95" s="15">
        <v>34.1421223758321</v>
      </c>
      <c r="Z95" s="15">
        <v>26.52</v>
      </c>
      <c r="AA95" s="14">
        <v>26.0157821300563</v>
      </c>
      <c r="AB95" s="15">
        <v>26.5201907322069</v>
      </c>
      <c r="AC95" s="15">
        <v>22.58</v>
      </c>
      <c r="AD95" s="14">
        <v>22.6291717869944</v>
      </c>
      <c r="AE95" s="15">
        <v>22.5781892256489</v>
      </c>
      <c r="AF95" s="15">
        <v>35.97</v>
      </c>
      <c r="AG95" s="14">
        <v>35.9667498719918</v>
      </c>
      <c r="AH95" s="15">
        <v>36.048746203895</v>
      </c>
      <c r="AI95" s="15">
        <v>25.24</v>
      </c>
      <c r="AJ95" s="14">
        <v>25.2309018177163</v>
      </c>
      <c r="AK95" s="15">
        <v>25.2292351510497</v>
      </c>
      <c r="AL95" s="15">
        <v>23.72</v>
      </c>
      <c r="AM95" s="14">
        <v>23.4268189964158</v>
      </c>
      <c r="AN95" s="15">
        <v>24.1486921093984</v>
      </c>
      <c r="AO95" s="16"/>
      <c r="AP95" s="15">
        <f>AVERAGE(B95,E95,H95,K95,N95,Q95,T95,W95,Z95,AC95,AF95,AI95,AL95)</f>
        <v>26.1615384615385</v>
      </c>
      <c r="AQ95" s="15">
        <f>AVERAGE(C95,F95,I95,L95,O95,R95,U95,X95,AA95,AD95,AG95,AJ95,AM95)</f>
        <v>26.0282305600715</v>
      </c>
      <c r="AR95" s="15">
        <f>AVERAGE(D95,G95,J95,M95,P95,S95,V95,Y95,AB95,AE95,AH95,AK95,AN95)</f>
        <v>26.1706417175278</v>
      </c>
      <c r="AS95" s="16"/>
    </row>
    <row r="96" ht="20.35" customHeight="1">
      <c r="A96" s="12">
        <v>2003</v>
      </c>
      <c r="B96" s="13">
        <v>20.39</v>
      </c>
      <c r="C96" s="14">
        <v>20.3850217613927</v>
      </c>
      <c r="D96" s="15">
        <v>20.3850217613927</v>
      </c>
      <c r="E96" s="15">
        <v>23.09</v>
      </c>
      <c r="F96" s="14">
        <v>22.3572612647209</v>
      </c>
      <c r="G96" s="15">
        <v>23.095885684270</v>
      </c>
      <c r="H96" s="15">
        <v>32.22</v>
      </c>
      <c r="I96" s="14">
        <v>32.2211431131592</v>
      </c>
      <c r="J96" s="15">
        <v>32.2211431131592</v>
      </c>
      <c r="K96" s="15">
        <v>19.9</v>
      </c>
      <c r="L96" s="14">
        <v>19.8952636968766</v>
      </c>
      <c r="M96" s="15">
        <v>19.8952636968766</v>
      </c>
      <c r="N96" s="15">
        <v>27.48</v>
      </c>
      <c r="O96" s="14">
        <v>28.0500716845878</v>
      </c>
      <c r="P96" s="15">
        <v>27.4762090373784</v>
      </c>
      <c r="Q96" s="15">
        <v>21.86</v>
      </c>
      <c r="R96" s="14">
        <v>21.8661341525858</v>
      </c>
      <c r="S96" s="15">
        <v>21.8564906554019</v>
      </c>
      <c r="T96" s="15">
        <v>25.88</v>
      </c>
      <c r="U96" s="14">
        <v>25.8747414234511</v>
      </c>
      <c r="V96" s="15">
        <v>25.8825371223758</v>
      </c>
      <c r="W96" s="15">
        <v>34.47</v>
      </c>
      <c r="X96" s="14">
        <v>33.7298911930364</v>
      </c>
      <c r="Y96" s="15">
        <v>34.1159203789042</v>
      </c>
      <c r="Z96" s="15">
        <v>25.6</v>
      </c>
      <c r="AA96" s="14">
        <v>25.1297843061956</v>
      </c>
      <c r="AB96" s="15">
        <v>25.6032808499744</v>
      </c>
      <c r="AC96" s="15">
        <v>22.71</v>
      </c>
      <c r="AD96" s="14">
        <v>22.6034897681728</v>
      </c>
      <c r="AE96" s="15">
        <v>22.6869579956566</v>
      </c>
      <c r="AF96" s="15">
        <v>35.56</v>
      </c>
      <c r="AG96" s="14">
        <v>35.5678289810548</v>
      </c>
      <c r="AH96" s="15">
        <v>35.560445468510</v>
      </c>
      <c r="AI96" s="15">
        <v>25.26</v>
      </c>
      <c r="AJ96" s="14">
        <v>25.2585349462366</v>
      </c>
      <c r="AK96" s="15">
        <v>25.2585349462366</v>
      </c>
      <c r="AL96" s="15">
        <v>23.66</v>
      </c>
      <c r="AM96" s="14">
        <v>23.3736283922171</v>
      </c>
      <c r="AN96" s="15">
        <v>23.656061187916</v>
      </c>
      <c r="AO96" s="16"/>
      <c r="AP96" s="15">
        <f>AVERAGE(B96,E96,H96,K96,N96,Q96,T96,W96,Z96,AC96,AF96,AI96,AL96)</f>
        <v>26.0061538461538</v>
      </c>
      <c r="AQ96" s="15">
        <f>AVERAGE(C96,F96,I96,L96,O96,R96,U96,X96,AA96,AD96,AG96,AJ96,AM96)</f>
        <v>25.8702149756683</v>
      </c>
      <c r="AR96" s="15">
        <f>AVERAGE(D96,G96,J96,M96,P96,S96,V96,Y96,AB96,AE96,AH96,AK96,AN96)</f>
        <v>25.9764424536963</v>
      </c>
      <c r="AS96" s="16"/>
    </row>
    <row r="97" ht="20.35" customHeight="1">
      <c r="A97" s="12">
        <v>2004</v>
      </c>
      <c r="B97" s="13">
        <v>20.18</v>
      </c>
      <c r="C97" s="14">
        <v>20.1798455073539</v>
      </c>
      <c r="D97" s="15">
        <v>20.1798455073539</v>
      </c>
      <c r="E97" s="15">
        <v>23.27</v>
      </c>
      <c r="F97" s="14">
        <v>22.5304915956001</v>
      </c>
      <c r="G97" s="15">
        <v>23.2863543708177</v>
      </c>
      <c r="H97" s="15">
        <v>31.57</v>
      </c>
      <c r="I97" s="14">
        <v>31.5678880855271</v>
      </c>
      <c r="J97" s="15">
        <v>31.5678880855271</v>
      </c>
      <c r="K97" s="15">
        <v>19.88</v>
      </c>
      <c r="L97" s="14">
        <v>19.8830790384378</v>
      </c>
      <c r="M97" s="15">
        <v>19.8830790384378</v>
      </c>
      <c r="N97" s="15">
        <v>26.86</v>
      </c>
      <c r="O97" s="14">
        <v>27.4371835990607</v>
      </c>
      <c r="P97" s="15">
        <v>26.8602842664689</v>
      </c>
      <c r="Q97" s="15">
        <v>21.74</v>
      </c>
      <c r="R97" s="14">
        <v>21.6462773451984</v>
      </c>
      <c r="S97" s="15">
        <v>21.712226239031</v>
      </c>
      <c r="T97" s="15">
        <v>25.85</v>
      </c>
      <c r="U97" s="14">
        <v>25.8531717340255</v>
      </c>
      <c r="V97" s="15">
        <v>25.8531717340255</v>
      </c>
      <c r="W97" s="15">
        <v>33.51</v>
      </c>
      <c r="X97" s="14">
        <v>33.1535647633173</v>
      </c>
      <c r="Y97" s="15">
        <v>33.5082842046719</v>
      </c>
      <c r="Z97" s="15">
        <v>25.68</v>
      </c>
      <c r="AA97" s="14">
        <v>25.2175071066617</v>
      </c>
      <c r="AB97" s="15">
        <v>25.6765903472995</v>
      </c>
      <c r="AC97" s="15">
        <v>22.61</v>
      </c>
      <c r="AD97" s="14">
        <v>22.5376776665431</v>
      </c>
      <c r="AE97" s="15">
        <v>22.6216916944753</v>
      </c>
      <c r="AF97" s="15">
        <v>34.93</v>
      </c>
      <c r="AG97" s="14">
        <v>34.9301313187492</v>
      </c>
      <c r="AH97" s="15">
        <v>34.9301313187492</v>
      </c>
      <c r="AI97" s="15">
        <v>25.21</v>
      </c>
      <c r="AJ97" s="14">
        <v>25.2081603015696</v>
      </c>
      <c r="AK97" s="15">
        <v>25.2081603015696</v>
      </c>
      <c r="AL97" s="15">
        <v>23.64</v>
      </c>
      <c r="AM97" s="14">
        <v>23.3558682486714</v>
      </c>
      <c r="AN97" s="15">
        <v>23.6387791991101</v>
      </c>
      <c r="AO97" s="16"/>
      <c r="AP97" s="15">
        <f>AVERAGE(B97,E97,H97,K97,N97,Q97,T97,W97,Z97,AC97,AF97,AI97,AL97)</f>
        <v>25.7638461538462</v>
      </c>
      <c r="AQ97" s="15">
        <f>AVERAGE(C97,F97,I97,L97,O97,R97,U97,X97,AA97,AD97,AG97,AJ97,AM97)</f>
        <v>25.6539112546704</v>
      </c>
      <c r="AR97" s="15">
        <f>AVERAGE(D97,G97,J97,M97,P97,S97,V97,Y97,AB97,AE97,AH97,AK97,AN97)</f>
        <v>25.7635758698106</v>
      </c>
      <c r="AS97" s="16"/>
    </row>
    <row r="98" ht="20.35" customHeight="1">
      <c r="A98" s="12">
        <v>2005</v>
      </c>
      <c r="B98" s="13">
        <v>19.69</v>
      </c>
      <c r="C98" s="14">
        <v>19.6942153097798</v>
      </c>
      <c r="D98" s="15">
        <v>19.6942153097798</v>
      </c>
      <c r="E98" s="15">
        <v>22.16</v>
      </c>
      <c r="F98" s="14">
        <v>21.4765629800307</v>
      </c>
      <c r="G98" s="15">
        <v>22.1600915258576</v>
      </c>
      <c r="H98" s="15">
        <v>32.36</v>
      </c>
      <c r="I98" s="14">
        <v>32.3639279313876</v>
      </c>
      <c r="J98" s="15">
        <v>32.3639279313876</v>
      </c>
      <c r="K98" s="15">
        <v>19.4</v>
      </c>
      <c r="L98" s="14">
        <v>19.4010515873016</v>
      </c>
      <c r="M98" s="15">
        <v>19.4010515873016</v>
      </c>
      <c r="N98" s="15">
        <v>26.67</v>
      </c>
      <c r="O98" s="14">
        <v>27.2964919354839</v>
      </c>
      <c r="P98" s="15">
        <v>26.6744252432156</v>
      </c>
      <c r="Q98" s="15">
        <v>21.75</v>
      </c>
      <c r="R98" s="14">
        <v>21.738338453661</v>
      </c>
      <c r="S98" s="15">
        <v>21.7418330773169</v>
      </c>
      <c r="T98" s="15">
        <v>25.18</v>
      </c>
      <c r="U98" s="14">
        <v>25.1801344086022</v>
      </c>
      <c r="V98" s="15">
        <v>25.1801344086022</v>
      </c>
      <c r="W98" s="15">
        <v>35.02</v>
      </c>
      <c r="X98" s="14">
        <v>34.558835765489</v>
      </c>
      <c r="Y98" s="15">
        <v>35.0151305683564</v>
      </c>
      <c r="Z98" s="15">
        <v>26.24</v>
      </c>
      <c r="AA98" s="14">
        <v>25.773168202765</v>
      </c>
      <c r="AB98" s="15">
        <v>26.243339093702</v>
      </c>
      <c r="AC98" s="15">
        <v>21.97</v>
      </c>
      <c r="AD98" s="14">
        <v>21.6092677931388</v>
      </c>
      <c r="AE98" s="15">
        <v>21.964362693312</v>
      </c>
      <c r="AF98" s="15">
        <v>36.34</v>
      </c>
      <c r="AG98" s="14">
        <v>36.3370154889913</v>
      </c>
      <c r="AH98" s="15">
        <v>36.3370154889913</v>
      </c>
      <c r="AI98" s="15">
        <v>24.18</v>
      </c>
      <c r="AJ98" s="14">
        <v>24.1771281362007</v>
      </c>
      <c r="AK98" s="15">
        <v>24.1771281362007</v>
      </c>
      <c r="AL98" s="15">
        <v>22.81</v>
      </c>
      <c r="AM98" s="14">
        <v>22.5504889912954</v>
      </c>
      <c r="AN98" s="15">
        <v>22.8147753456221</v>
      </c>
      <c r="AO98" s="16"/>
      <c r="AP98" s="15">
        <f>AVERAGE(B98,E98,H98,K98,N98,Q98,T98,W98,Z98,AC98,AF98,AI98,AL98)</f>
        <v>25.6746153846154</v>
      </c>
      <c r="AQ98" s="15">
        <f>AVERAGE(C98,F98,I98,L98,O98,R98,U98,X98,AA98,AD98,AG98,AJ98,AM98)</f>
        <v>25.5505097680098</v>
      </c>
      <c r="AR98" s="15">
        <f>AVERAGE(D98,G98,J98,M98,P98,S98,V98,Y98,AB98,AE98,AH98,AK98,AN98)</f>
        <v>25.6744177238189</v>
      </c>
      <c r="AS98" s="16"/>
    </row>
    <row r="99" ht="20.35" customHeight="1">
      <c r="A99" s="12">
        <v>2006</v>
      </c>
      <c r="B99" s="13">
        <v>20.36</v>
      </c>
      <c r="C99" s="14">
        <v>20.3616327444956</v>
      </c>
      <c r="D99" s="15">
        <v>20.3616327444956</v>
      </c>
      <c r="E99" s="15">
        <v>23.31</v>
      </c>
      <c r="F99" s="14">
        <v>22.5230561955965</v>
      </c>
      <c r="G99" s="15">
        <v>23.3134685806099</v>
      </c>
      <c r="H99" s="15">
        <v>31.97</v>
      </c>
      <c r="I99" s="14">
        <v>31.9667991551459</v>
      </c>
      <c r="J99" s="15">
        <v>31.9667991551459</v>
      </c>
      <c r="K99" s="15">
        <v>20.05</v>
      </c>
      <c r="L99" s="14">
        <v>20.0502668970814</v>
      </c>
      <c r="M99" s="15">
        <v>20.0502668970814</v>
      </c>
      <c r="N99" s="15">
        <v>27.91</v>
      </c>
      <c r="O99" s="14">
        <v>28.453664234511</v>
      </c>
      <c r="P99" s="15">
        <v>27.912363031234</v>
      </c>
      <c r="Q99" s="15">
        <v>22.12</v>
      </c>
      <c r="R99" s="14">
        <v>22.1145487711214</v>
      </c>
      <c r="S99" s="15">
        <v>22.1215380184332</v>
      </c>
      <c r="T99" s="15">
        <v>26.88</v>
      </c>
      <c r="U99" s="14">
        <v>26.8815373783922</v>
      </c>
      <c r="V99" s="15">
        <v>26.8815373783922</v>
      </c>
      <c r="W99" s="15">
        <v>32.85</v>
      </c>
      <c r="X99" s="14">
        <v>32.502225885905</v>
      </c>
      <c r="Y99" s="15">
        <v>32.863271249360</v>
      </c>
      <c r="Z99" s="15">
        <v>26.02</v>
      </c>
      <c r="AA99" s="14">
        <v>25.5274987199181</v>
      </c>
      <c r="AB99" s="15">
        <v>26.0159504608295</v>
      </c>
      <c r="AC99" s="15">
        <v>23.15</v>
      </c>
      <c r="AD99" s="14">
        <v>22.6826612903226</v>
      </c>
      <c r="AE99" s="15">
        <v>23.1452401291083</v>
      </c>
      <c r="AF99" s="15">
        <v>34.7</v>
      </c>
      <c r="AG99" s="14">
        <v>34.6988972094214</v>
      </c>
      <c r="AH99" s="15">
        <v>34.6988972094214</v>
      </c>
      <c r="AI99" s="15">
        <v>25.41</v>
      </c>
      <c r="AJ99" s="14">
        <v>25.4075563236047</v>
      </c>
      <c r="AK99" s="15">
        <v>25.4075563236047</v>
      </c>
      <c r="AL99" s="15">
        <v>24.09</v>
      </c>
      <c r="AM99" s="14">
        <v>23.7909914234511</v>
      </c>
      <c r="AN99" s="15">
        <v>24.0853987455197</v>
      </c>
      <c r="AO99" s="16"/>
      <c r="AP99" s="15">
        <f>AVERAGE(B99,E99,H99,K99,N99,Q99,T99,W99,Z99,AC99,AF99,AI99,AL99)</f>
        <v>26.0630769230769</v>
      </c>
      <c r="AQ99" s="15">
        <f>AVERAGE(C99,F99,I99,L99,O99,R99,U99,X99,AA99,AD99,AG99,AJ99,AM99)</f>
        <v>25.9201027868436</v>
      </c>
      <c r="AR99" s="15">
        <f>AVERAGE(D99,G99,J99,M99,P99,S99,V99,Y99,AB99,AE99,AH99,AK99,AN99)</f>
        <v>26.0633784556335</v>
      </c>
      <c r="AS99" s="16"/>
    </row>
    <row r="100" ht="20.35" customHeight="1">
      <c r="A100" s="12">
        <v>2007</v>
      </c>
      <c r="B100" s="13">
        <v>20.32</v>
      </c>
      <c r="C100" s="14">
        <v>20.3312788018433</v>
      </c>
      <c r="D100" s="15">
        <v>20.3176587301587</v>
      </c>
      <c r="E100" s="15">
        <v>22.91</v>
      </c>
      <c r="F100" s="14">
        <v>22.1898943932412</v>
      </c>
      <c r="G100" s="15">
        <v>22.917918785423</v>
      </c>
      <c r="H100" s="15">
        <v>32.29</v>
      </c>
      <c r="I100" s="14">
        <v>32.2914004096262</v>
      </c>
      <c r="J100" s="15">
        <v>32.2914004096262</v>
      </c>
      <c r="K100" s="15">
        <v>20.03</v>
      </c>
      <c r="L100" s="14">
        <v>20.0292786738351</v>
      </c>
      <c r="M100" s="15">
        <v>20.0292786738351</v>
      </c>
      <c r="N100" s="15">
        <v>27.49</v>
      </c>
      <c r="O100" s="14">
        <v>27.9939490527394</v>
      </c>
      <c r="P100" s="15">
        <v>27.4929307475679</v>
      </c>
      <c r="Q100" s="15">
        <v>21.99</v>
      </c>
      <c r="R100" s="14">
        <v>21.9858934971838</v>
      </c>
      <c r="S100" s="15">
        <v>21.9858934971838</v>
      </c>
      <c r="T100" s="15">
        <v>26.09</v>
      </c>
      <c r="U100" s="14">
        <v>26.0919041218638</v>
      </c>
      <c r="V100" s="15">
        <v>26.0919041218638</v>
      </c>
      <c r="W100" s="15">
        <v>33.37</v>
      </c>
      <c r="X100" s="14">
        <v>32.9674929595494</v>
      </c>
      <c r="Y100" s="15">
        <v>33.3651062467998</v>
      </c>
      <c r="Z100" s="15">
        <v>26.47</v>
      </c>
      <c r="AA100" s="14">
        <v>25.990170250896</v>
      </c>
      <c r="AB100" s="15">
        <v>26.4745250896057</v>
      </c>
      <c r="AC100" s="15">
        <v>22.8</v>
      </c>
      <c r="AD100" s="14">
        <v>22.2650537634409</v>
      </c>
      <c r="AE100" s="15">
        <v>22.7916361752133</v>
      </c>
      <c r="AF100" s="15">
        <v>35.8</v>
      </c>
      <c r="AG100" s="14">
        <v>35.8108991153211</v>
      </c>
      <c r="AH100" s="15">
        <v>35.8108991153211</v>
      </c>
      <c r="AI100" s="15">
        <v>24.96</v>
      </c>
      <c r="AJ100" s="14">
        <v>24.9607808499744</v>
      </c>
      <c r="AK100" s="15">
        <v>24.9607808499744</v>
      </c>
      <c r="AL100" s="15">
        <v>23.59</v>
      </c>
      <c r="AM100" s="14">
        <v>23.306182155658</v>
      </c>
      <c r="AN100" s="15">
        <v>23.592158218126</v>
      </c>
      <c r="AO100" s="16"/>
      <c r="AP100" s="15">
        <f>AVERAGE(B100,E100,H100,K100,N100,Q100,T100,W100,Z100,AC100,AF100,AI100,AL100)</f>
        <v>26.0084615384615</v>
      </c>
      <c r="AQ100" s="15">
        <f>AVERAGE(C100,F100,I100,L100,O100,R100,U100,X100,AA100,AD100,AG100,AJ100,AM100)</f>
        <v>25.8626290803979</v>
      </c>
      <c r="AR100" s="15">
        <f>AVERAGE(D100,G100,J100,M100,P100,S100,V100,Y100,AB100,AE100,AH100,AK100,AN100)</f>
        <v>26.0093915892845</v>
      </c>
      <c r="AS100" s="16"/>
    </row>
    <row r="101" ht="20.35" customHeight="1">
      <c r="A101" s="12">
        <v>2008</v>
      </c>
      <c r="B101" s="13">
        <v>19.88</v>
      </c>
      <c r="C101" s="14">
        <v>19.883235693981</v>
      </c>
      <c r="D101" s="15">
        <v>19.883235693981</v>
      </c>
      <c r="E101" s="15">
        <v>22.79</v>
      </c>
      <c r="F101" s="14">
        <v>22.0259822642442</v>
      </c>
      <c r="G101" s="15">
        <v>22.7843384624892</v>
      </c>
      <c r="H101" s="15">
        <v>32.57</v>
      </c>
      <c r="I101" s="14">
        <v>32.5740362748733</v>
      </c>
      <c r="J101" s="15">
        <v>32.5740362748733</v>
      </c>
      <c r="K101" s="15">
        <v>20.15</v>
      </c>
      <c r="L101" s="14">
        <v>20.1488993943888</v>
      </c>
      <c r="M101" s="15">
        <v>20.1488993943888</v>
      </c>
      <c r="N101" s="15">
        <v>27.5</v>
      </c>
      <c r="O101" s="14">
        <v>28.0390677913731</v>
      </c>
      <c r="P101" s="15">
        <v>27.4996746384872</v>
      </c>
      <c r="Q101" s="15">
        <v>21.58</v>
      </c>
      <c r="R101" s="14">
        <v>21.5833861698183</v>
      </c>
      <c r="S101" s="15">
        <v>21.5833861698183</v>
      </c>
      <c r="T101" s="15">
        <v>26.22</v>
      </c>
      <c r="U101" s="14">
        <v>26.2180209492028</v>
      </c>
      <c r="V101" s="15">
        <v>26.2180209492028</v>
      </c>
      <c r="W101" s="15">
        <v>33.61</v>
      </c>
      <c r="X101" s="14">
        <v>33.2279312993273</v>
      </c>
      <c r="Y101" s="15">
        <v>33.6133892596712</v>
      </c>
      <c r="Z101" s="15">
        <v>25.48</v>
      </c>
      <c r="AA101" s="14">
        <v>24.987191323693</v>
      </c>
      <c r="AB101" s="15">
        <v>25.4798421085156</v>
      </c>
      <c r="AC101" s="15">
        <v>22.08</v>
      </c>
      <c r="AD101" s="14">
        <v>21.9125046347794</v>
      </c>
      <c r="AE101" s="15">
        <v>22.1057579850628</v>
      </c>
      <c r="AF101" s="15">
        <v>35.56</v>
      </c>
      <c r="AG101" s="14">
        <v>35.5553060852672</v>
      </c>
      <c r="AH101" s="15">
        <v>35.5553060852672</v>
      </c>
      <c r="AI101" s="15">
        <v>24.83</v>
      </c>
      <c r="AJ101" s="14">
        <v>24.8273605703869</v>
      </c>
      <c r="AK101" s="15">
        <v>24.8089577926091</v>
      </c>
      <c r="AL101" s="15">
        <v>23.32</v>
      </c>
      <c r="AM101" s="14">
        <v>23.0385947348906</v>
      </c>
      <c r="AN101" s="15">
        <v>23.3240514151526</v>
      </c>
      <c r="AO101" s="16"/>
      <c r="AP101" s="15">
        <f>AVERAGE(B101,E101,H101,K101,N101,Q101,T101,W101,Z101,AC101,AF101,AI101,AL101)</f>
        <v>25.8130769230769</v>
      </c>
      <c r="AQ101" s="15">
        <f>AVERAGE(C101,F101,I101,L101,O101,R101,U101,X101,AA101,AD101,AG101,AJ101,AM101)</f>
        <v>25.6939628604789</v>
      </c>
      <c r="AR101" s="15">
        <f>AVERAGE(D101,G101,J101,M101,P101,S101,V101,Y101,AB101,AE101,AH101,AK101,AN101)</f>
        <v>25.8137612484245</v>
      </c>
      <c r="AS101" s="16"/>
    </row>
    <row r="102" ht="20.35" customHeight="1">
      <c r="A102" s="12">
        <v>2009</v>
      </c>
      <c r="B102" s="13">
        <v>20.24</v>
      </c>
      <c r="C102" s="14">
        <v>20.2406892748828</v>
      </c>
      <c r="D102" s="15">
        <v>20.2406892748828</v>
      </c>
      <c r="E102" s="15">
        <v>23.28</v>
      </c>
      <c r="F102" s="14">
        <v>22.4569036240542</v>
      </c>
      <c r="G102" s="15">
        <v>23.3206350798435</v>
      </c>
      <c r="H102" s="15">
        <v>32.72</v>
      </c>
      <c r="I102" s="14">
        <v>32.7240840302668</v>
      </c>
      <c r="J102" s="15">
        <v>32.7240840302668</v>
      </c>
      <c r="K102" s="15">
        <v>20.07</v>
      </c>
      <c r="L102" s="14">
        <v>20.0664785632871</v>
      </c>
      <c r="M102" s="15">
        <v>20.0664785632871</v>
      </c>
      <c r="N102" s="15">
        <v>27.97</v>
      </c>
      <c r="O102" s="14">
        <v>28.5191626841896</v>
      </c>
      <c r="P102" s="15">
        <v>27.9679430505775</v>
      </c>
      <c r="Q102" s="15">
        <v>21.87</v>
      </c>
      <c r="R102" s="14">
        <v>21.8550079649542</v>
      </c>
      <c r="S102" s="15">
        <v>21.8568896853843</v>
      </c>
      <c r="T102" s="15">
        <v>26.57</v>
      </c>
      <c r="U102" s="14">
        <v>26.5747600557547</v>
      </c>
      <c r="V102" s="15">
        <v>26.5747600557547</v>
      </c>
      <c r="W102" s="15">
        <v>34.68</v>
      </c>
      <c r="X102" s="14">
        <v>34.2533751493429</v>
      </c>
      <c r="Y102" s="15">
        <v>34.6719713261649</v>
      </c>
      <c r="Z102" s="15">
        <v>26.09</v>
      </c>
      <c r="AA102" s="14">
        <v>25.6216905615293</v>
      </c>
      <c r="AB102" s="15">
        <v>26.090108522501</v>
      </c>
      <c r="AC102" s="15">
        <v>22.7</v>
      </c>
      <c r="AD102" s="14">
        <v>22.471472520908</v>
      </c>
      <c r="AE102" s="15">
        <v>22.7547354135174</v>
      </c>
      <c r="AF102" s="15">
        <v>35.62</v>
      </c>
      <c r="AG102" s="14">
        <v>35.6251672640382</v>
      </c>
      <c r="AH102" s="15">
        <v>35.6251672640382</v>
      </c>
      <c r="AI102" s="15">
        <v>25.52</v>
      </c>
      <c r="AJ102" s="14">
        <v>25.5185005973716</v>
      </c>
      <c r="AK102" s="15">
        <v>25.5185005973716</v>
      </c>
      <c r="AL102" s="15">
        <v>24.08</v>
      </c>
      <c r="AM102" s="14">
        <v>23.7904956761677</v>
      </c>
      <c r="AN102" s="15">
        <v>24.082615065142</v>
      </c>
      <c r="AO102" s="16"/>
      <c r="AP102" s="15">
        <f>AVERAGE(B102,E102,H102,K102,N102,Q102,T102,W102,Z102,AC102,AF102,AI102,AL102)</f>
        <v>26.2623076923077</v>
      </c>
      <c r="AQ102" s="15">
        <f>AVERAGE(C102,F102,I102,L102,O102,R102,U102,X102,AA102,AD102,AG102,AJ102,AM102)</f>
        <v>26.1321375359036</v>
      </c>
      <c r="AR102" s="15">
        <f>AVERAGE(D102,G102,J102,M102,P102,S102,V102,Y102,AB102,AE102,AH102,AK102,AN102)</f>
        <v>26.2688136868255</v>
      </c>
      <c r="AS102" s="16"/>
    </row>
    <row r="103" ht="20.35" customHeight="1">
      <c r="A103" s="12">
        <v>2010</v>
      </c>
      <c r="B103" s="13">
        <v>20.48</v>
      </c>
      <c r="C103" s="14">
        <v>20.479656938044</v>
      </c>
      <c r="D103" s="15">
        <v>20.479656938044</v>
      </c>
      <c r="E103" s="15">
        <v>23.64</v>
      </c>
      <c r="F103" s="14">
        <v>23.0127105734767</v>
      </c>
      <c r="G103" s="15">
        <v>23.6749174347158</v>
      </c>
      <c r="H103" s="15">
        <v>33.02</v>
      </c>
      <c r="I103" s="14">
        <v>33.0161405529954</v>
      </c>
      <c r="J103" s="15">
        <v>33.0161405529954</v>
      </c>
      <c r="K103" s="15">
        <v>20.57</v>
      </c>
      <c r="L103" s="14">
        <v>20.5657658081629</v>
      </c>
      <c r="M103" s="15">
        <v>20.5570288660927</v>
      </c>
      <c r="N103" s="15">
        <v>27.85</v>
      </c>
      <c r="O103" s="14">
        <v>28.3493356374808</v>
      </c>
      <c r="P103" s="15">
        <v>27.8491474654378</v>
      </c>
      <c r="Q103" s="15">
        <v>22.43</v>
      </c>
      <c r="R103" s="14">
        <v>22.4265732206861</v>
      </c>
      <c r="S103" s="15">
        <v>22.4265732206861</v>
      </c>
      <c r="T103" s="15">
        <v>26.89</v>
      </c>
      <c r="U103" s="14">
        <v>26.8940725806452</v>
      </c>
      <c r="V103" s="15">
        <v>26.8940725806452</v>
      </c>
      <c r="W103" s="15">
        <v>32.97</v>
      </c>
      <c r="X103" s="14">
        <v>32.9703097798259</v>
      </c>
      <c r="Y103" s="15">
        <v>32.9703097798259</v>
      </c>
      <c r="Z103" s="15">
        <v>25.9</v>
      </c>
      <c r="AA103" s="14">
        <v>25.9010176651306</v>
      </c>
      <c r="AB103" s="15">
        <v>25.9010176651306</v>
      </c>
      <c r="AC103" s="15">
        <v>23.25</v>
      </c>
      <c r="AD103" s="14">
        <v>22.888956093190</v>
      </c>
      <c r="AE103" s="15">
        <v>23.2500903610322</v>
      </c>
      <c r="AF103" t="s" s="18">
        <v>19</v>
      </c>
      <c r="AG103" t="s" s="17">
        <v>18</v>
      </c>
      <c r="AH103" t="s" s="18">
        <v>18</v>
      </c>
      <c r="AI103" s="15">
        <v>26.02</v>
      </c>
      <c r="AJ103" s="14">
        <v>26.0208960573477</v>
      </c>
      <c r="AK103" s="15">
        <v>26.0208960573477</v>
      </c>
      <c r="AL103" s="15">
        <v>24.64</v>
      </c>
      <c r="AM103" s="14">
        <v>24.3454330801616</v>
      </c>
      <c r="AN103" s="15">
        <v>24.6407777753255</v>
      </c>
      <c r="AO103" s="16"/>
      <c r="AP103" s="15">
        <f>AVERAGE(B103,E103,H103,K103,N103,Q103,T103,W103,Z103,AC103,AF103,AI103,AL103)</f>
        <v>25.6383333333333</v>
      </c>
      <c r="AQ103" s="15">
        <f>AVERAGE(C103,F103,I103,L103,O103,R103,U103,X103,AA103,AD103,AG103,AJ103,AM103)</f>
        <v>25.5725723322622</v>
      </c>
      <c r="AR103" s="15">
        <f>AVERAGE(D103,G103,J103,M103,P103,S103,V103,Y103,AB103,AE103,AH103,AK103,AN103)</f>
        <v>25.6400523914399</v>
      </c>
      <c r="AS103" s="16"/>
    </row>
    <row r="104" ht="20.35" customHeight="1">
      <c r="A104" s="12">
        <v>2011</v>
      </c>
      <c r="B104" s="13">
        <v>20.83</v>
      </c>
      <c r="C104" s="14">
        <v>20.8272855862775</v>
      </c>
      <c r="D104" s="15">
        <v>20.8272855862775</v>
      </c>
      <c r="E104" s="15">
        <v>23.88</v>
      </c>
      <c r="F104" s="14">
        <v>22.8437589605735</v>
      </c>
      <c r="G104" s="15">
        <v>23.8285503072197</v>
      </c>
      <c r="H104" s="15">
        <v>31.97</v>
      </c>
      <c r="I104" s="14">
        <v>31.974246031746</v>
      </c>
      <c r="J104" s="15">
        <v>31.974246031746</v>
      </c>
      <c r="K104" s="15">
        <v>21.22</v>
      </c>
      <c r="L104" s="14">
        <v>21.2177467026855</v>
      </c>
      <c r="M104" s="15">
        <v>21.2103712237583</v>
      </c>
      <c r="N104" s="15">
        <v>28.61</v>
      </c>
      <c r="O104" s="14">
        <v>28.6078174603175</v>
      </c>
      <c r="P104" s="15">
        <v>28.6078174603175</v>
      </c>
      <c r="Q104" s="15">
        <v>22.58</v>
      </c>
      <c r="R104" s="14">
        <v>22.5839957757297</v>
      </c>
      <c r="S104" s="15">
        <v>22.6044258832565</v>
      </c>
      <c r="T104" s="15">
        <v>27.22</v>
      </c>
      <c r="U104" s="14">
        <v>27.3163210445469</v>
      </c>
      <c r="V104" s="15">
        <v>27.2248997122023</v>
      </c>
      <c r="W104" s="15">
        <v>31.64</v>
      </c>
      <c r="X104" s="14">
        <v>31.6436194316436</v>
      </c>
      <c r="Y104" s="15">
        <v>31.6436194316436</v>
      </c>
      <c r="Z104" s="15">
        <v>24.8</v>
      </c>
      <c r="AA104" s="14">
        <v>24.8036437532002</v>
      </c>
      <c r="AB104" s="15">
        <v>24.8036437532002</v>
      </c>
      <c r="AC104" s="15">
        <v>22.77</v>
      </c>
      <c r="AD104" s="14">
        <v>22.5347593445981</v>
      </c>
      <c r="AE104" s="15">
        <v>22.7745996348541</v>
      </c>
      <c r="AF104" t="s" s="18">
        <v>19</v>
      </c>
      <c r="AG104" t="s" s="17">
        <v>18</v>
      </c>
      <c r="AH104" t="s" s="18">
        <v>18</v>
      </c>
      <c r="AI104" s="15">
        <v>26.06</v>
      </c>
      <c r="AJ104" s="14">
        <v>26.0606976446493</v>
      </c>
      <c r="AK104" s="15">
        <v>26.0606976446493</v>
      </c>
      <c r="AL104" s="15">
        <v>23.86</v>
      </c>
      <c r="AM104" s="14">
        <v>23.8609395801331</v>
      </c>
      <c r="AN104" s="15">
        <v>23.8609395801331</v>
      </c>
      <c r="AO104" s="16"/>
      <c r="AP104" s="15">
        <f>AVERAGE(B104,E104,H104,K104,N104,Q104,T104,W104,Z104,AC104,AF104,AI104,AL104)</f>
        <v>25.4533333333333</v>
      </c>
      <c r="AQ104" s="15">
        <f>AVERAGE(C104,F104,I104,L104,O104,R104,U104,X104,AA104,AD104,AG104,AJ104,AM104)</f>
        <v>25.3562359430084</v>
      </c>
      <c r="AR104" s="15">
        <f>AVERAGE(D104,G104,J104,M104,P104,S104,V104,Y104,AB104,AE104,AH104,AK104,AN104)</f>
        <v>25.4517580207715</v>
      </c>
      <c r="AS104" s="16"/>
    </row>
    <row r="105" ht="20.35" customHeight="1">
      <c r="A105" s="12">
        <v>2012</v>
      </c>
      <c r="B105" t="s" s="19">
        <v>19</v>
      </c>
      <c r="C105" s="14">
        <v>21.5289822024472</v>
      </c>
      <c r="D105" t="s" s="18">
        <v>18</v>
      </c>
      <c r="E105" t="s" s="18">
        <v>19</v>
      </c>
      <c r="F105" t="s" s="17">
        <v>18</v>
      </c>
      <c r="G105" t="s" s="18">
        <v>18</v>
      </c>
      <c r="H105" s="15">
        <v>32.67</v>
      </c>
      <c r="I105" s="14">
        <v>32.669329810901</v>
      </c>
      <c r="J105" s="15">
        <v>32.669329810901</v>
      </c>
      <c r="K105" s="15">
        <v>21.13</v>
      </c>
      <c r="L105" s="14">
        <v>21.1305685329378</v>
      </c>
      <c r="M105" s="15">
        <v>21.1305685329378</v>
      </c>
      <c r="N105" s="15">
        <v>28.93</v>
      </c>
      <c r="O105" s="14">
        <v>28.9325095785441</v>
      </c>
      <c r="P105" s="15">
        <v>28.9325095785441</v>
      </c>
      <c r="Q105" s="15">
        <v>22.73</v>
      </c>
      <c r="R105" s="14">
        <v>22.7418637992832</v>
      </c>
      <c r="S105" s="15">
        <v>22.7295250896057</v>
      </c>
      <c r="T105" s="15">
        <v>27.19</v>
      </c>
      <c r="U105" s="14">
        <v>27.5346060437523</v>
      </c>
      <c r="V105" s="15">
        <v>27.1907818100359</v>
      </c>
      <c r="W105" s="15">
        <v>32.95</v>
      </c>
      <c r="X105" s="14">
        <v>32.9528862316154</v>
      </c>
      <c r="Y105" s="15">
        <v>32.9528862316154</v>
      </c>
      <c r="Z105" s="15">
        <v>25.84</v>
      </c>
      <c r="AA105" s="14">
        <v>25.8769700902237</v>
      </c>
      <c r="AB105" s="15">
        <v>25.838263193672</v>
      </c>
      <c r="AC105" s="15">
        <v>23.13</v>
      </c>
      <c r="AD105" s="14">
        <v>23.1271907057224</v>
      </c>
      <c r="AE105" s="15">
        <v>23.1428612038067</v>
      </c>
      <c r="AF105" s="15">
        <v>35.07</v>
      </c>
      <c r="AG105" s="14">
        <v>35.0671230379434</v>
      </c>
      <c r="AH105" s="15">
        <v>35.0665674823878</v>
      </c>
      <c r="AI105" s="15">
        <v>25.67</v>
      </c>
      <c r="AJ105" s="14">
        <v>25.6671474477815</v>
      </c>
      <c r="AK105" s="15">
        <v>25.6671474477815</v>
      </c>
      <c r="AL105" s="15">
        <v>24.01</v>
      </c>
      <c r="AM105" s="14">
        <v>24.0051689708141</v>
      </c>
      <c r="AN105" s="15">
        <v>23.9710761957731</v>
      </c>
      <c r="AO105" s="16"/>
      <c r="AP105" s="15">
        <f>AVERAGE(B105,E105,H105,K105,N105,Q105,T105,W105,Z105,AC105,AF105,AI105,AL105)</f>
        <v>27.2109090909091</v>
      </c>
      <c r="AQ105" s="15">
        <f>AVERAGE(C105,F105,I105,L105,O105,R105,U105,X105,AA105,AD105,AG105,AJ105,AM105)</f>
        <v>26.7695288709972</v>
      </c>
      <c r="AR105" s="15">
        <f>AVERAGE(D105,G105,J105,M105,P105,S105,V105,Y105,AB105,AE105,AH105,AK105,AN105)</f>
        <v>27.2083196888237</v>
      </c>
      <c r="AS105" s="16"/>
    </row>
    <row r="106" ht="20.35" customHeight="1">
      <c r="A106" s="12">
        <v>2013</v>
      </c>
      <c r="B106" s="13">
        <v>20.89</v>
      </c>
      <c r="C106" s="14">
        <v>21.1103065796211</v>
      </c>
      <c r="D106" s="15">
        <v>20.8860259856631</v>
      </c>
      <c r="E106" s="15">
        <v>22.52</v>
      </c>
      <c r="F106" s="14">
        <v>22.5214169029895</v>
      </c>
      <c r="G106" s="15">
        <v>22.5214169029895</v>
      </c>
      <c r="H106" s="15">
        <v>32.6</v>
      </c>
      <c r="I106" s="14">
        <v>32.5976011264721</v>
      </c>
      <c r="J106" s="15">
        <v>32.5976011264721</v>
      </c>
      <c r="K106" s="15">
        <v>20.78</v>
      </c>
      <c r="L106" s="14">
        <v>20.7811002304148</v>
      </c>
      <c r="M106" s="15">
        <v>20.7811002304148</v>
      </c>
      <c r="N106" s="15">
        <v>28.87</v>
      </c>
      <c r="O106" s="14">
        <v>28.8783057895016</v>
      </c>
      <c r="P106" s="15">
        <v>28.8748111658457</v>
      </c>
      <c r="Q106" s="15">
        <v>22.46</v>
      </c>
      <c r="R106" s="14">
        <v>22.4588972094214</v>
      </c>
      <c r="S106" s="15">
        <v>22.4588972094214</v>
      </c>
      <c r="T106" s="15">
        <v>27.28</v>
      </c>
      <c r="U106" s="14">
        <v>27.2879589093702</v>
      </c>
      <c r="V106" s="15">
        <v>27.2782322068613</v>
      </c>
      <c r="W106" s="15">
        <v>34.34</v>
      </c>
      <c r="X106" s="14">
        <v>34.3437960829493</v>
      </c>
      <c r="Y106" s="15">
        <v>34.3437960829493</v>
      </c>
      <c r="Z106" s="15">
        <v>26.1</v>
      </c>
      <c r="AA106" s="14">
        <v>26.095702764977</v>
      </c>
      <c r="AB106" s="15">
        <v>26.095702764977</v>
      </c>
      <c r="AC106" s="15">
        <v>22.81</v>
      </c>
      <c r="AD106" s="14">
        <v>22.8120250675354</v>
      </c>
      <c r="AE106" s="15">
        <v>22.8120250675354</v>
      </c>
      <c r="AF106" s="15">
        <v>35.18</v>
      </c>
      <c r="AG106" s="14">
        <v>35.1848153150767</v>
      </c>
      <c r="AH106" s="15">
        <v>35.1848153150767</v>
      </c>
      <c r="AI106" s="15">
        <v>25.78</v>
      </c>
      <c r="AJ106" s="14">
        <v>25.7783314132105</v>
      </c>
      <c r="AK106" s="15">
        <v>25.7783314132105</v>
      </c>
      <c r="AL106" s="15">
        <v>24.13</v>
      </c>
      <c r="AM106" s="14">
        <v>24.1250198412698</v>
      </c>
      <c r="AN106" s="15">
        <v>24.1250198412698</v>
      </c>
      <c r="AO106" s="16"/>
      <c r="AP106" s="15">
        <f>AVERAGE(B106,E106,H106,K106,N106,Q106,T106,W106,Z106,AC106,AF106,AI106,AL106)</f>
        <v>26.4415384615385</v>
      </c>
      <c r="AQ106" s="15">
        <f>AVERAGE(C106,F106,I106,L106,O106,R106,U106,X106,AA106,AD106,AG106,AJ106,AM106)</f>
        <v>26.4596367102161</v>
      </c>
      <c r="AR106" s="15">
        <f>AVERAGE(D106,G106,J106,M106,P106,S106,V106,Y106,AB106,AE106,AH106,AK106,AN106)</f>
        <v>26.4413673317451</v>
      </c>
      <c r="AS106" s="16"/>
    </row>
    <row r="107" ht="20.35" customHeight="1">
      <c r="A107" s="12">
        <v>2014</v>
      </c>
      <c r="B107" s="13">
        <v>21.3</v>
      </c>
      <c r="C107" s="14">
        <v>21.3039240911418</v>
      </c>
      <c r="D107" s="15">
        <v>21.3039240911418</v>
      </c>
      <c r="E107" s="15">
        <v>22.7</v>
      </c>
      <c r="F107" s="14">
        <v>22.6990015360983</v>
      </c>
      <c r="G107" s="15">
        <v>22.6990015360983</v>
      </c>
      <c r="H107" s="15">
        <v>33.08</v>
      </c>
      <c r="I107" s="14">
        <v>33.0778814644137</v>
      </c>
      <c r="J107" s="15">
        <v>33.0778814644137</v>
      </c>
      <c r="K107" s="15">
        <v>20.7</v>
      </c>
      <c r="L107" s="14">
        <v>20.7038248847926</v>
      </c>
      <c r="M107" s="15">
        <v>20.7038248847926</v>
      </c>
      <c r="N107" s="15">
        <v>28.89</v>
      </c>
      <c r="O107" s="14">
        <v>28.8905453149002</v>
      </c>
      <c r="P107" s="15">
        <v>28.8905453149002</v>
      </c>
      <c r="Q107" s="15">
        <v>22.69</v>
      </c>
      <c r="R107" s="14">
        <v>22.6886840757809</v>
      </c>
      <c r="S107" s="15">
        <v>22.6886840757809</v>
      </c>
      <c r="T107" s="15">
        <v>27.18</v>
      </c>
      <c r="U107" s="14">
        <v>27.1880779569892</v>
      </c>
      <c r="V107" s="15">
        <v>27.1880779569892</v>
      </c>
      <c r="W107" s="15">
        <v>33.53</v>
      </c>
      <c r="X107" s="14">
        <v>33.5309013910224</v>
      </c>
      <c r="Y107" s="15">
        <v>33.5343074756784</v>
      </c>
      <c r="Z107" s="15">
        <v>26.14</v>
      </c>
      <c r="AA107" s="14">
        <v>26.1439861751152</v>
      </c>
      <c r="AB107" s="15">
        <v>26.1439861751152</v>
      </c>
      <c r="AC107" s="15">
        <v>23.03</v>
      </c>
      <c r="AD107" s="14">
        <v>23.0315133216802</v>
      </c>
      <c r="AE107" s="15">
        <v>23.0315133216802</v>
      </c>
      <c r="AF107" s="15">
        <v>36.11</v>
      </c>
      <c r="AG107" s="14">
        <v>36.1085492037008</v>
      </c>
      <c r="AH107" s="15">
        <v>36.1050147209421</v>
      </c>
      <c r="AI107" s="15">
        <v>25.68</v>
      </c>
      <c r="AJ107" s="14">
        <v>25.6833070916539</v>
      </c>
      <c r="AK107" s="15">
        <v>25.6833070916539</v>
      </c>
      <c r="AL107" s="15">
        <v>24.25</v>
      </c>
      <c r="AM107" s="14">
        <v>24.2452035330261</v>
      </c>
      <c r="AN107" s="15">
        <v>24.2452035330261</v>
      </c>
      <c r="AO107" s="16"/>
      <c r="AP107" s="15">
        <f>AVERAGE(B107,E107,H107,K107,N107,Q107,T107,W107,Z107,AC107,AF107,AI107,AL107)</f>
        <v>26.56</v>
      </c>
      <c r="AQ107" s="15">
        <f>AVERAGE(C107,F107,I107,L107,O107,R107,U107,X107,AA107,AD107,AG107,AJ107,AM107)</f>
        <v>26.5611846184858</v>
      </c>
      <c r="AR107" s="15">
        <f>AVERAGE(D107,G107,J107,M107,P107,S107,V107,Y107,AB107,AE107,AH107,AK107,AN107)</f>
        <v>26.5611747417087</v>
      </c>
      <c r="AS107" s="16"/>
    </row>
    <row r="108" ht="20.35" customHeight="1">
      <c r="A108" s="12">
        <v>2015</v>
      </c>
      <c r="B108" s="13">
        <v>21.26</v>
      </c>
      <c r="C108" s="14">
        <v>21.2631778033794</v>
      </c>
      <c r="D108" s="15">
        <v>21.2631778033794</v>
      </c>
      <c r="E108" s="15">
        <v>23.11</v>
      </c>
      <c r="F108" s="14">
        <v>23.113031233999</v>
      </c>
      <c r="G108" s="15">
        <v>23.109930875576</v>
      </c>
      <c r="H108" s="15">
        <v>33.06</v>
      </c>
      <c r="I108" s="14">
        <v>33.0637378392217</v>
      </c>
      <c r="J108" s="15">
        <v>33.0637378392217</v>
      </c>
      <c r="K108" s="15">
        <v>20.65</v>
      </c>
      <c r="L108" s="14">
        <v>20.6535476146335</v>
      </c>
      <c r="M108" s="15">
        <v>20.6529345878136</v>
      </c>
      <c r="N108" s="15">
        <v>28.76</v>
      </c>
      <c r="O108" s="14">
        <v>28.7610253014814</v>
      </c>
      <c r="P108" s="15">
        <v>28.7610253014814</v>
      </c>
      <c r="Q108" s="15">
        <v>22.51</v>
      </c>
      <c r="R108" s="14">
        <v>22.5054032258065</v>
      </c>
      <c r="S108" s="15">
        <v>22.5054032258065</v>
      </c>
      <c r="T108" s="15">
        <v>27.33</v>
      </c>
      <c r="U108" s="14">
        <v>27.3303520225295</v>
      </c>
      <c r="V108" s="15">
        <v>27.3303520225295</v>
      </c>
      <c r="W108" s="15">
        <v>33.76</v>
      </c>
      <c r="X108" s="14">
        <v>33.7610343061956</v>
      </c>
      <c r="Y108" s="15">
        <v>33.7647171018945</v>
      </c>
      <c r="Z108" s="15">
        <v>26.39</v>
      </c>
      <c r="AA108" s="14">
        <v>26.3915285061002</v>
      </c>
      <c r="AB108" s="15">
        <v>26.417122375832</v>
      </c>
      <c r="AC108" s="15">
        <v>23.38</v>
      </c>
      <c r="AD108" s="14">
        <v>23.3765759794834</v>
      </c>
      <c r="AE108" s="15">
        <v>23.3765759794834</v>
      </c>
      <c r="AF108" s="15">
        <v>36.28</v>
      </c>
      <c r="AG108" s="14">
        <v>36.2845573324216</v>
      </c>
      <c r="AH108" s="15">
        <v>36.2845573324216</v>
      </c>
      <c r="AI108" s="15">
        <v>25.99</v>
      </c>
      <c r="AJ108" s="14">
        <v>25.9915386584741</v>
      </c>
      <c r="AK108" s="15">
        <v>25.9915386584741</v>
      </c>
      <c r="AL108" s="15">
        <v>24.68</v>
      </c>
      <c r="AM108" s="14">
        <v>24.6780337941628</v>
      </c>
      <c r="AN108" s="15">
        <v>24.6780337941628</v>
      </c>
      <c r="AO108" s="16"/>
      <c r="AP108" s="15">
        <f>AVERAGE(B108,E108,H108,K108,N108,Q108,T108,W108,Z108,AC108,AF108,AI108,AL108)</f>
        <v>26.7046153846154</v>
      </c>
      <c r="AQ108" s="15">
        <f>AVERAGE(C108,F108,I108,L108,O108,R108,U108,X108,AA108,AD108,AG108,AJ108,AM108)</f>
        <v>26.7056572013761</v>
      </c>
      <c r="AR108" s="15">
        <f>AVERAGE(D108,G108,J108,M108,P108,S108,V108,Y108,AB108,AE108,AH108,AK108,AN108)</f>
        <v>26.7076236075443</v>
      </c>
      <c r="AS108" s="16"/>
    </row>
    <row r="109" ht="20.35" customHeight="1">
      <c r="A109" s="12">
        <v>2016</v>
      </c>
      <c r="B109" s="13">
        <v>20.07</v>
      </c>
      <c r="C109" s="14">
        <v>20.0714613459399</v>
      </c>
      <c r="D109" s="15">
        <v>20.0749814608825</v>
      </c>
      <c r="E109" s="15">
        <v>21.5</v>
      </c>
      <c r="F109" s="14">
        <v>21.5030469039674</v>
      </c>
      <c r="G109" s="15">
        <v>21.5030469039674</v>
      </c>
      <c r="H109" s="15">
        <v>33.35</v>
      </c>
      <c r="I109" s="14">
        <v>33.3467290816957</v>
      </c>
      <c r="J109" s="15">
        <v>33.3467290816957</v>
      </c>
      <c r="K109" s="15">
        <v>19.69</v>
      </c>
      <c r="L109" s="14">
        <v>19.6911386108021</v>
      </c>
      <c r="M109" s="15">
        <v>19.6911386108021</v>
      </c>
      <c r="N109" s="15">
        <v>27.49</v>
      </c>
      <c r="O109" s="14">
        <v>27.4940643925349</v>
      </c>
      <c r="P109" s="15">
        <v>27.4906065381288</v>
      </c>
      <c r="Q109" s="15">
        <v>21.52</v>
      </c>
      <c r="R109" s="14">
        <v>21.4963777654184</v>
      </c>
      <c r="S109" s="15">
        <v>21.5231210604375</v>
      </c>
      <c r="T109" s="15">
        <v>25.67</v>
      </c>
      <c r="U109" s="14">
        <v>25.6660125448029</v>
      </c>
      <c r="V109" s="15">
        <v>25.6660125448029</v>
      </c>
      <c r="W109" s="15">
        <v>34.72</v>
      </c>
      <c r="X109" s="14">
        <v>34.6754780002472</v>
      </c>
      <c r="Y109" s="15">
        <v>34.7155632801879</v>
      </c>
      <c r="Z109" s="15">
        <v>24.87</v>
      </c>
      <c r="AA109" s="14">
        <v>24.8748720727322</v>
      </c>
      <c r="AB109" s="15">
        <v>24.8748720727322</v>
      </c>
      <c r="AC109" s="15">
        <v>21.22</v>
      </c>
      <c r="AD109" s="14">
        <v>21.2174499443826</v>
      </c>
      <c r="AE109" s="15">
        <v>21.2174499443826</v>
      </c>
      <c r="AF109" s="15">
        <v>36.5</v>
      </c>
      <c r="AG109" s="14">
        <v>36.498047521938</v>
      </c>
      <c r="AH109" s="15">
        <v>36.498047521938</v>
      </c>
      <c r="AI109" s="15">
        <v>24.39</v>
      </c>
      <c r="AJ109" s="14">
        <v>24.3905363984674</v>
      </c>
      <c r="AK109" s="15">
        <v>24.3905363984674</v>
      </c>
      <c r="AL109" s="15">
        <v>22.66</v>
      </c>
      <c r="AM109" s="14">
        <v>22.6559325176122</v>
      </c>
      <c r="AN109" s="15">
        <v>22.6559325176122</v>
      </c>
      <c r="AO109" s="16"/>
      <c r="AP109" s="15">
        <f>AVERAGE(B109,E109,H109,K109,N109,Q109,T109,W109,Z109,AC109,AF109,AI109,AL109)</f>
        <v>25.6653846153846</v>
      </c>
      <c r="AQ109" s="15">
        <f>AVERAGE(C109,F109,I109,L109,O109,R109,U109,X109,AA109,AD109,AG109,AJ109,AM109)</f>
        <v>25.6600882385031</v>
      </c>
      <c r="AR109" s="15">
        <f>AVERAGE(D109,G109,J109,M109,P109,S109,V109,Y109,AB109,AE109,AH109,AK109,AN109)</f>
        <v>25.6652336873875</v>
      </c>
      <c r="AS109" s="16"/>
    </row>
    <row r="110" ht="20.35" customHeight="1">
      <c r="A110" s="12">
        <v>2017</v>
      </c>
      <c r="B110" s="13">
        <v>20.62</v>
      </c>
      <c r="C110" s="14">
        <v>20.6015905140534</v>
      </c>
      <c r="D110" s="15">
        <v>20.6155464527508</v>
      </c>
      <c r="E110" s="15">
        <v>22.33</v>
      </c>
      <c r="F110" s="14">
        <v>22.3541428627084</v>
      </c>
      <c r="G110" s="15">
        <v>22.3273774306097</v>
      </c>
      <c r="H110" s="15">
        <v>32.94</v>
      </c>
      <c r="I110" s="14">
        <v>32.9380821724315</v>
      </c>
      <c r="J110" s="15">
        <v>32.9380821724315</v>
      </c>
      <c r="K110" s="15">
        <v>20.04</v>
      </c>
      <c r="L110" s="14">
        <v>20.0445278855741</v>
      </c>
      <c r="M110" s="15">
        <v>20.0445278855741</v>
      </c>
      <c r="N110" s="15">
        <v>28.28</v>
      </c>
      <c r="O110" s="14">
        <v>28.279540470207</v>
      </c>
      <c r="P110" s="15">
        <v>28.279540470207</v>
      </c>
      <c r="Q110" s="15">
        <v>21.92</v>
      </c>
      <c r="R110" s="14">
        <v>21.9185599961156</v>
      </c>
      <c r="S110" s="15">
        <v>21.9174871991807</v>
      </c>
      <c r="T110" s="15">
        <v>27.07</v>
      </c>
      <c r="U110" s="14">
        <v>27.0920343885917</v>
      </c>
      <c r="V110" s="15">
        <v>27.0749474062892</v>
      </c>
      <c r="W110" s="15">
        <v>33.96</v>
      </c>
      <c r="X110" s="14">
        <v>33.6781989247312</v>
      </c>
      <c r="Y110" s="15">
        <v>33.958406938044</v>
      </c>
      <c r="Z110" s="15">
        <v>25.73</v>
      </c>
      <c r="AA110" s="14">
        <v>25.7257930107527</v>
      </c>
      <c r="AB110" s="15">
        <v>25.7257930107527</v>
      </c>
      <c r="AC110" s="15">
        <v>22.38</v>
      </c>
      <c r="AD110" s="14">
        <v>22.3763946492575</v>
      </c>
      <c r="AE110" s="15">
        <v>22.3763946492575</v>
      </c>
      <c r="AF110" s="15">
        <v>35.44</v>
      </c>
      <c r="AG110" s="14">
        <v>35.4416929083461</v>
      </c>
      <c r="AH110" s="15">
        <v>35.4416929083461</v>
      </c>
      <c r="AI110" s="15">
        <v>25.32</v>
      </c>
      <c r="AJ110" s="14">
        <v>25.3231541218638</v>
      </c>
      <c r="AK110" s="15">
        <v>25.3231541218638</v>
      </c>
      <c r="AL110" s="15">
        <v>23.53</v>
      </c>
      <c r="AM110" s="14">
        <v>23.5310400665643</v>
      </c>
      <c r="AN110" s="15">
        <v>23.5310400665643</v>
      </c>
      <c r="AO110" s="16"/>
      <c r="AP110" s="15">
        <f>AVERAGE(B110,E110,H110,K110,N110,Q110,T110,W110,Z110,AC110,AF110,AI110,AL110)</f>
        <v>26.12</v>
      </c>
      <c r="AQ110" s="15">
        <f>AVERAGE(C110,F110,I110,L110,O110,R110,U110,X110,AA110,AD110,AG110,AJ110,AM110)</f>
        <v>26.1003655362459</v>
      </c>
      <c r="AR110" s="15">
        <f>AVERAGE(D110,G110,J110,M110,P110,S110,V110,Y110,AB110,AE110,AH110,AK110,AN110)</f>
        <v>26.119537747067</v>
      </c>
      <c r="AS110" s="16"/>
    </row>
    <row r="111" ht="20.35" customHeight="1">
      <c r="A111" s="12">
        <v>2018</v>
      </c>
      <c r="B111" s="13"/>
      <c r="C111" s="14">
        <v>20.8174770688772</v>
      </c>
      <c r="D111" s="15">
        <v>20.7930141073856</v>
      </c>
      <c r="E111" s="15"/>
      <c r="F111" s="14">
        <v>22.3534514760669</v>
      </c>
      <c r="G111" s="15">
        <v>22.3440892217102</v>
      </c>
      <c r="H111" s="15"/>
      <c r="I111" s="14">
        <v>32.2979577837809</v>
      </c>
      <c r="J111" s="15">
        <v>32.3036119056447</v>
      </c>
      <c r="K111" s="15"/>
      <c r="L111" s="14">
        <v>20.1032578084997</v>
      </c>
      <c r="M111" s="15">
        <v>20.1032578084997</v>
      </c>
      <c r="N111" s="15"/>
      <c r="O111" s="14">
        <v>27.9294100784136</v>
      </c>
      <c r="P111" s="15">
        <v>27.9497903314088</v>
      </c>
      <c r="Q111" s="15"/>
      <c r="R111" s="14">
        <v>22.0843524698225</v>
      </c>
      <c r="S111" s="15">
        <v>22.1108531083921</v>
      </c>
      <c r="T111" s="15"/>
      <c r="U111" s="14">
        <v>26.336765237389</v>
      </c>
      <c r="V111" s="15">
        <v>26.3011553426009</v>
      </c>
      <c r="W111" s="15"/>
      <c r="X111" s="14">
        <v>34.6169313787807</v>
      </c>
      <c r="Y111" s="15">
        <v>34.6828883283013</v>
      </c>
      <c r="Z111" s="15"/>
      <c r="AA111" s="14">
        <v>25.8758269329237</v>
      </c>
      <c r="AB111" s="15">
        <v>25.8758269329237</v>
      </c>
      <c r="AC111" s="15"/>
      <c r="AD111" s="14">
        <v>22.3224218487914</v>
      </c>
      <c r="AE111" s="15">
        <v>22.3093375576037</v>
      </c>
      <c r="AF111" s="15">
        <v>35.9</v>
      </c>
      <c r="AG111" s="14">
        <v>35.921521774635</v>
      </c>
      <c r="AH111" s="15">
        <v>35.9294339610149</v>
      </c>
      <c r="AI111" s="15"/>
      <c r="AJ111" s="14">
        <v>25.0733704557092</v>
      </c>
      <c r="AK111" s="15">
        <v>25.0733704557092</v>
      </c>
      <c r="AL111" s="15"/>
      <c r="AM111" s="14">
        <v>23.615326420891</v>
      </c>
      <c r="AN111" s="15">
        <v>23.615326420891</v>
      </c>
      <c r="AO111" s="16"/>
      <c r="AP111" s="15"/>
      <c r="AQ111" s="15">
        <f>AVERAGE(C111,F111,I111,L111,O111,R111,U111,X111,AA111,AD111,AG111,AJ111,AM111)</f>
        <v>26.1036977488139</v>
      </c>
      <c r="AR111" s="15">
        <f>AVERAGE(D111,G111,J111,M111,P111,S111,V111,Y111,AB111,AE111,AH111,AK111,AN111)</f>
        <v>26.107073498622</v>
      </c>
      <c r="AS111" s="16"/>
    </row>
    <row r="112" ht="20.35" customHeight="1">
      <c r="A112" s="12">
        <v>2019</v>
      </c>
      <c r="B112" s="20">
        <v>21.1</v>
      </c>
      <c r="C112" s="14">
        <v>21.1126888415112</v>
      </c>
      <c r="D112" s="15">
        <v>21.1050882667985</v>
      </c>
      <c r="E112" s="21">
        <v>23.2</v>
      </c>
      <c r="F112" s="14">
        <v>23.2462494388088</v>
      </c>
      <c r="G112" s="15">
        <v>23.2513219077439</v>
      </c>
      <c r="H112" s="21">
        <v>33.7</v>
      </c>
      <c r="I112" s="14">
        <v>33.6864880731677</v>
      </c>
      <c r="J112" s="15">
        <v>33.6931451612903</v>
      </c>
      <c r="K112" s="21">
        <v>20.3</v>
      </c>
      <c r="L112" s="14">
        <v>20.3190604198669</v>
      </c>
      <c r="M112" s="15">
        <v>20.3190604198669</v>
      </c>
      <c r="N112" s="21">
        <v>28.6</v>
      </c>
      <c r="O112" s="14">
        <v>28.5475009956193</v>
      </c>
      <c r="P112" s="15">
        <v>28.5475009956193</v>
      </c>
      <c r="Q112" s="21">
        <v>22.6</v>
      </c>
      <c r="R112" s="14">
        <v>22.5539320683574</v>
      </c>
      <c r="S112" s="15">
        <v>22.5517277672821</v>
      </c>
      <c r="T112" s="21">
        <v>27.4</v>
      </c>
      <c r="U112" s="14">
        <v>27.3997340519448</v>
      </c>
      <c r="V112" s="15">
        <v>27.364762787577</v>
      </c>
      <c r="W112" s="21">
        <v>35.5</v>
      </c>
      <c r="X112" s="14">
        <v>35.477404936091</v>
      </c>
      <c r="Y112" s="15">
        <v>35.491899641577</v>
      </c>
      <c r="Z112" s="21">
        <v>27.4</v>
      </c>
      <c r="AA112" s="14">
        <v>27.3933403737839</v>
      </c>
      <c r="AB112" s="15">
        <v>27.3933403737839</v>
      </c>
      <c r="AC112" s="21">
        <v>23.3</v>
      </c>
      <c r="AD112" s="14">
        <v>23.2830591530272</v>
      </c>
      <c r="AE112" s="15">
        <v>23.2830591530272</v>
      </c>
      <c r="AF112" s="21">
        <v>37.2</v>
      </c>
      <c r="AG112" s="14">
        <v>37.1931553798754</v>
      </c>
      <c r="AH112" s="15">
        <v>37.1917699118951</v>
      </c>
      <c r="AI112" s="21">
        <v>26.1</v>
      </c>
      <c r="AJ112" s="14">
        <v>26.1512301587302</v>
      </c>
      <c r="AK112" s="15">
        <v>26.1512301587302</v>
      </c>
      <c r="AL112" s="21">
        <v>24.8</v>
      </c>
      <c r="AM112" s="14">
        <v>24.7970698924731</v>
      </c>
      <c r="AN112" s="15">
        <v>24.7970698924731</v>
      </c>
      <c r="AO112" s="16"/>
      <c r="AP112" s="15">
        <f>AVERAGE(B112,E112,H112,K112,N112,Q112,T112,W112,Z112,AC112,AF112,AI112,AL112)</f>
        <v>27.0153846153846</v>
      </c>
      <c r="AQ112" s="15">
        <f>AVERAGE(C112,F112,I112,L112,O112,R112,U112,X112,AA112,AD112,AG112,AJ112,AM112)</f>
        <v>27.0123779833275</v>
      </c>
      <c r="AR112" s="15">
        <f>AVERAGE(D112,G112,J112,M112,P112,S112,V112,Y112,AB112,AE112,AH112,AK112,AN112)</f>
        <v>27.0108443413588</v>
      </c>
      <c r="AS112" s="16"/>
    </row>
    <row r="113" ht="20.35" customHeight="1">
      <c r="A113" s="12">
        <v>2020</v>
      </c>
      <c r="B113" s="20"/>
      <c r="C113" s="14">
        <v>21.0924698910999</v>
      </c>
      <c r="D113" s="15">
        <v>21.0983774961598</v>
      </c>
      <c r="E113" s="21"/>
      <c r="F113" s="14">
        <v>22.4191800707429</v>
      </c>
      <c r="G113" s="15">
        <v>22.4538201911589</v>
      </c>
      <c r="H113" s="21"/>
      <c r="I113" s="14">
        <v>32.9312263626251</v>
      </c>
      <c r="J113" s="15">
        <v>32.9267819181807</v>
      </c>
      <c r="K113" s="21"/>
      <c r="L113" s="14">
        <v>20.6305518477321</v>
      </c>
      <c r="M113" s="15">
        <v>20.6305518477321</v>
      </c>
      <c r="N113" s="21"/>
      <c r="O113" s="14">
        <v>28.4706483232021</v>
      </c>
      <c r="P113" s="15">
        <v>28.4780122789397</v>
      </c>
      <c r="Q113" s="21"/>
      <c r="R113" s="14">
        <v>22.5380095010525</v>
      </c>
      <c r="S113" s="15">
        <v>22.5191115436905</v>
      </c>
      <c r="T113" s="21"/>
      <c r="U113" s="14">
        <v>27.1034383883327</v>
      </c>
      <c r="V113" s="15">
        <v>27.1131606105549</v>
      </c>
      <c r="W113" s="21"/>
      <c r="X113" s="14">
        <v>34.150806804739</v>
      </c>
      <c r="Y113" s="15">
        <v>34.1798133728835</v>
      </c>
      <c r="Z113" s="21"/>
      <c r="AA113" s="14">
        <v>26.3389999470311</v>
      </c>
      <c r="AB113" s="15">
        <v>26.344603395307</v>
      </c>
      <c r="AC113" s="21"/>
      <c r="AD113" s="14">
        <v>22.7550210109999</v>
      </c>
      <c r="AE113" s="15">
        <v>22.7692504016809</v>
      </c>
      <c r="AF113" s="21"/>
      <c r="AG113" t="s" s="17">
        <v>18</v>
      </c>
      <c r="AH113" t="s" s="18">
        <v>18</v>
      </c>
      <c r="AI113" s="21"/>
      <c r="AJ113" s="14">
        <v>25.711817142504</v>
      </c>
      <c r="AK113" s="15">
        <v>25.711817142504</v>
      </c>
      <c r="AL113" s="21"/>
      <c r="AM113" s="14">
        <v>24.0855082808058</v>
      </c>
      <c r="AN113" s="15">
        <v>24.0855082808058</v>
      </c>
      <c r="AO113" s="16"/>
      <c r="AP113" s="15"/>
      <c r="AQ113" s="15">
        <f>AVERAGE(C113,F113,I113,L113,O113,R113,U113,X113,AA113,AD113,AG113,AJ113,AM113)</f>
        <v>25.6856397975723</v>
      </c>
      <c r="AR113" s="15">
        <f>AVERAGE(D113,G113,J113,M113,P113,S113,V113,Y113,AB113,AE113,AH113,AK113,AN113)</f>
        <v>25.6925673732998</v>
      </c>
      <c r="AS113" s="16"/>
    </row>
    <row r="114" ht="20.35" customHeight="1">
      <c r="A114" s="12">
        <v>2021</v>
      </c>
      <c r="B114" s="20"/>
      <c r="C114" s="14"/>
      <c r="D114" s="15">
        <v>20.7</v>
      </c>
      <c r="E114" s="21"/>
      <c r="F114" s="14"/>
      <c r="G114" s="15">
        <v>21.96</v>
      </c>
      <c r="H114" s="21"/>
      <c r="I114" s="14"/>
      <c r="J114" s="15">
        <v>32.92</v>
      </c>
      <c r="K114" s="21"/>
      <c r="L114" s="14"/>
      <c r="M114" s="15">
        <v>20.55</v>
      </c>
      <c r="N114" s="21"/>
      <c r="O114" s="14"/>
      <c r="P114" s="15">
        <v>28.24</v>
      </c>
      <c r="Q114" s="21"/>
      <c r="R114" s="14"/>
      <c r="S114" s="15">
        <v>21.95</v>
      </c>
      <c r="T114" s="21"/>
      <c r="U114" s="14"/>
      <c r="V114" s="15">
        <v>27.09</v>
      </c>
      <c r="W114" s="21"/>
      <c r="X114" s="14"/>
      <c r="Y114" s="15">
        <v>33.84</v>
      </c>
      <c r="Z114" s="21"/>
      <c r="AA114" s="14"/>
      <c r="AB114" s="15">
        <v>25.36</v>
      </c>
      <c r="AC114" s="21"/>
      <c r="AD114" s="14"/>
      <c r="AE114" s="15">
        <v>21.81</v>
      </c>
      <c r="AF114" s="21"/>
      <c r="AG114" s="14"/>
      <c r="AH114" s="15">
        <v>35.35</v>
      </c>
      <c r="AI114" s="21"/>
      <c r="AJ114" s="14"/>
      <c r="AK114" s="15">
        <v>25.31</v>
      </c>
      <c r="AL114" s="21"/>
      <c r="AM114" s="14"/>
      <c r="AN114" s="15">
        <v>23.02</v>
      </c>
      <c r="AO114" s="16"/>
      <c r="AP114" s="15"/>
      <c r="AQ114" s="15">
        <f>AVERAGE(C114,F114,I114,L114,O114,R114,U114,X114,AA114,AD114,AG114,AJ114,AM114)</f>
      </c>
      <c r="AR114" s="15">
        <f>AVERAGE(D114,G114,J114,M114,P114,S114,V114,Y114,AB114,AE114,AH114,AK114,AN114)</f>
        <v>26.0076923076923</v>
      </c>
      <c r="AS114" s="16"/>
    </row>
  </sheetData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13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8" customHeight="1" outlineLevelRow="0" outlineLevelCol="0"/>
  <cols>
    <col min="1" max="7" width="16.3516" style="22" customWidth="1"/>
    <col min="8" max="16384" width="16.3516" style="22" customWidth="1"/>
  </cols>
  <sheetData>
    <row r="1" ht="20.55" customHeight="1">
      <c r="A1" t="s" s="6">
        <v>20</v>
      </c>
      <c r="B1" t="s" s="6">
        <v>15</v>
      </c>
      <c r="C1" t="s" s="6">
        <v>16</v>
      </c>
      <c r="D1" t="s" s="6">
        <v>17</v>
      </c>
      <c r="E1" s="4"/>
      <c r="F1" s="4"/>
      <c r="G1" s="4"/>
    </row>
    <row r="2" ht="20.55" customHeight="1">
      <c r="A2" s="7">
        <v>1910</v>
      </c>
      <c r="B2" s="23">
        <v>25.2053846153846</v>
      </c>
      <c r="C2" s="24">
        <v>24.8743210084507</v>
      </c>
      <c r="D2" s="9">
        <v>25.3411859556112</v>
      </c>
      <c r="E2" t="s" s="25">
        <v>21</v>
      </c>
      <c r="F2" t="s" s="25">
        <v>21</v>
      </c>
      <c r="G2" t="s" s="25">
        <v>21</v>
      </c>
    </row>
    <row r="3" ht="20.35" customHeight="1">
      <c r="A3" s="12">
        <v>1911</v>
      </c>
      <c r="B3" s="26">
        <v>25.2530769230769</v>
      </c>
      <c r="C3" s="27">
        <v>24.9231911770853</v>
      </c>
      <c r="D3" s="14">
        <v>25.3568569259928</v>
      </c>
      <c r="E3" s="27">
        <f>AVERAGE(B$100:B$109)-AVERAGE(B2:B11)</f>
        <v>0.95848834498835</v>
      </c>
      <c r="F3" s="27">
        <f>AVERAGE(C$102:C$111)-AVERAGE(C2:C11)</f>
        <v>1.33464477313345</v>
      </c>
      <c r="G3" s="27">
        <f>AVERAGE(D$102:D$111)-AVERAGE(D2:D11)</f>
        <v>0.98690913037037</v>
      </c>
    </row>
    <row r="4" ht="20.35" customHeight="1">
      <c r="A4" s="12">
        <v>1912</v>
      </c>
      <c r="B4" s="26">
        <v>25.6138461538462</v>
      </c>
      <c r="C4" s="27">
        <v>25.2720385157379</v>
      </c>
      <c r="D4" s="14">
        <v>25.7054300186173</v>
      </c>
      <c r="E4" t="s" s="17">
        <v>22</v>
      </c>
      <c r="F4" t="s" s="17">
        <v>22</v>
      </c>
      <c r="G4" t="s" s="17">
        <v>22</v>
      </c>
    </row>
    <row r="5" ht="20.35" customHeight="1">
      <c r="A5" s="12">
        <v>1913</v>
      </c>
      <c r="B5" s="26">
        <v>25.0184615384615</v>
      </c>
      <c r="C5" s="27">
        <v>24.6406566863372</v>
      </c>
      <c r="D5" s="14">
        <v>25.0911896309864</v>
      </c>
      <c r="E5" s="27">
        <f>E3/E7</f>
        <v>0.0978049331620765</v>
      </c>
      <c r="F5" s="27">
        <f>F3/F7</f>
        <v>0.132143046844896</v>
      </c>
      <c r="G5" s="27">
        <f>G3/G7</f>
        <v>0.097713775284195</v>
      </c>
    </row>
    <row r="6" ht="20.35" customHeight="1">
      <c r="A6" s="12">
        <v>1914</v>
      </c>
      <c r="B6" s="26">
        <v>25.6092307692308</v>
      </c>
      <c r="C6" s="27">
        <v>25.3068658804864</v>
      </c>
      <c r="D6" s="14">
        <v>25.6456849904</v>
      </c>
      <c r="E6" s="28"/>
      <c r="F6" s="28"/>
      <c r="G6" s="28"/>
    </row>
    <row r="7" ht="20.35" customHeight="1">
      <c r="A7" s="12">
        <v>1915</v>
      </c>
      <c r="B7" s="26">
        <v>25.5161538461538</v>
      </c>
      <c r="C7" s="27">
        <v>25.1891271675099</v>
      </c>
      <c r="D7" s="14">
        <v>25.5325919468926</v>
      </c>
      <c r="E7" s="29">
        <f>COUNTA(B12:B$109)/10</f>
        <v>9.800000000000001</v>
      </c>
      <c r="F7" s="29">
        <f>COUNTA(C12:C$112)/10</f>
        <v>10.1</v>
      </c>
      <c r="G7" s="29">
        <f>COUNTA(D12:D$112)/10</f>
        <v>10.1</v>
      </c>
    </row>
    <row r="8" ht="20.35" customHeight="1">
      <c r="A8" s="12">
        <v>1916</v>
      </c>
      <c r="B8" s="26">
        <v>25.1361538461538</v>
      </c>
      <c r="C8" s="27">
        <v>24.8235097809125</v>
      </c>
      <c r="D8" s="14">
        <v>25.2120282894111</v>
      </c>
      <c r="E8" s="16"/>
      <c r="F8" s="16"/>
      <c r="G8" s="16"/>
    </row>
    <row r="9" ht="20.35" customHeight="1">
      <c r="A9" s="12">
        <v>1917</v>
      </c>
      <c r="B9" s="26">
        <v>24.1707692307692</v>
      </c>
      <c r="C9" s="27">
        <v>23.7975643369911</v>
      </c>
      <c r="D9" s="14">
        <v>24.2641441599743</v>
      </c>
      <c r="E9" s="16"/>
      <c r="F9" s="16"/>
      <c r="G9" s="16"/>
    </row>
    <row r="10" ht="20.35" customHeight="1">
      <c r="A10" s="12">
        <v>1918</v>
      </c>
      <c r="B10" s="26">
        <v>25.52</v>
      </c>
      <c r="C10" s="27">
        <v>25.2074359911501</v>
      </c>
      <c r="D10" s="14">
        <v>25.5649075602023</v>
      </c>
      <c r="E10" s="16"/>
      <c r="F10" s="16"/>
      <c r="G10" s="16"/>
    </row>
    <row r="11" ht="20.35" customHeight="1">
      <c r="A11" s="12">
        <v>1919</v>
      </c>
      <c r="B11" s="26">
        <v>25.2415384615385</v>
      </c>
      <c r="C11" s="27">
        <v>24.9201869072406</v>
      </c>
      <c r="D11" s="14">
        <v>25.3298742746768</v>
      </c>
      <c r="E11" s="16"/>
      <c r="F11" s="16"/>
      <c r="G11" s="16"/>
    </row>
    <row r="12" ht="20.35" customHeight="1">
      <c r="A12" s="12">
        <v>1920</v>
      </c>
      <c r="B12" s="26">
        <v>25.3446153846154</v>
      </c>
      <c r="C12" s="27">
        <v>25.0556428150394</v>
      </c>
      <c r="D12" s="14">
        <v>25.3790595489358</v>
      </c>
      <c r="E12" s="16"/>
      <c r="F12" s="16"/>
      <c r="G12" s="16"/>
    </row>
    <row r="13" ht="20.35" customHeight="1">
      <c r="A13" s="12">
        <v>1921</v>
      </c>
      <c r="B13" s="26">
        <v>25.7384615384615</v>
      </c>
      <c r="C13" s="27">
        <v>25.4215820335578</v>
      </c>
      <c r="D13" s="14">
        <v>25.7643174701642</v>
      </c>
      <c r="E13" s="16"/>
      <c r="F13" s="16"/>
      <c r="G13" s="16"/>
    </row>
    <row r="14" ht="20.35" customHeight="1">
      <c r="A14" s="12">
        <v>1922</v>
      </c>
      <c r="B14" s="26">
        <v>24.385</v>
      </c>
      <c r="C14" s="27">
        <v>24.1094663474554</v>
      </c>
      <c r="D14" s="14">
        <v>24.4232268547946</v>
      </c>
      <c r="E14" s="16"/>
      <c r="F14" s="16"/>
      <c r="G14" s="16"/>
    </row>
    <row r="15" ht="20.35" customHeight="1">
      <c r="A15" s="12">
        <v>1923</v>
      </c>
      <c r="B15" s="26">
        <v>25.3725</v>
      </c>
      <c r="C15" s="27">
        <v>24.9892994297995</v>
      </c>
      <c r="D15" s="14">
        <v>25.399700790046</v>
      </c>
      <c r="E15" s="16"/>
      <c r="F15" s="16"/>
      <c r="G15" s="16"/>
    </row>
    <row r="16" ht="20.35" customHeight="1">
      <c r="A16" s="12">
        <v>1924</v>
      </c>
      <c r="B16" s="26">
        <v>25.36</v>
      </c>
      <c r="C16" s="27">
        <v>25.0032876850007</v>
      </c>
      <c r="D16" s="14">
        <v>25.381449580422</v>
      </c>
      <c r="E16" s="16"/>
      <c r="F16" s="16"/>
      <c r="G16" s="16"/>
    </row>
    <row r="17" ht="20.35" customHeight="1">
      <c r="A17" s="12">
        <v>1925</v>
      </c>
      <c r="B17" s="26">
        <v>24.9361538461538</v>
      </c>
      <c r="C17" s="27">
        <v>24.561760032789</v>
      </c>
      <c r="D17" s="14">
        <v>24.8778334840459</v>
      </c>
      <c r="E17" s="16"/>
      <c r="F17" s="16"/>
      <c r="G17" s="16"/>
    </row>
    <row r="18" ht="20.35" customHeight="1">
      <c r="A18" s="12">
        <v>1926</v>
      </c>
      <c r="B18" s="26">
        <v>24.9769230769231</v>
      </c>
      <c r="C18" s="27">
        <v>24.6985924202972</v>
      </c>
      <c r="D18" s="14">
        <v>24.9939588942416</v>
      </c>
      <c r="E18" s="16"/>
      <c r="F18" s="16"/>
      <c r="G18" s="16"/>
    </row>
    <row r="19" ht="20.35" customHeight="1">
      <c r="A19" s="12">
        <v>1927</v>
      </c>
      <c r="B19" s="26">
        <v>25.1507692307692</v>
      </c>
      <c r="C19" s="27">
        <v>24.8345921529959</v>
      </c>
      <c r="D19" s="14">
        <v>25.2125742345653</v>
      </c>
      <c r="E19" s="16"/>
      <c r="F19" s="16"/>
      <c r="G19" s="16"/>
    </row>
    <row r="20" ht="20.35" customHeight="1">
      <c r="A20" s="12">
        <v>1928</v>
      </c>
      <c r="B20" s="26">
        <v>25.4169230769231</v>
      </c>
      <c r="C20" s="27">
        <v>25.1044126444252</v>
      </c>
      <c r="D20" s="14">
        <v>25.4768456472461</v>
      </c>
      <c r="E20" s="16"/>
      <c r="F20" s="16"/>
      <c r="G20" s="16"/>
    </row>
    <row r="21" ht="20.35" customHeight="1">
      <c r="A21" s="12">
        <v>1929</v>
      </c>
      <c r="B21" s="26">
        <v>24.8138461538462</v>
      </c>
      <c r="C21" s="27">
        <v>24.4187719408288</v>
      </c>
      <c r="D21" s="14">
        <v>24.8862256322277</v>
      </c>
      <c r="E21" s="16"/>
      <c r="F21" s="16"/>
      <c r="G21" s="16"/>
    </row>
    <row r="22" ht="20.35" customHeight="1">
      <c r="A22" s="12">
        <v>1930</v>
      </c>
      <c r="B22" s="26">
        <v>25.6930769230769</v>
      </c>
      <c r="C22" s="27">
        <v>25.3114165957019</v>
      </c>
      <c r="D22" s="14">
        <v>25.7219452471271</v>
      </c>
      <c r="E22" s="16"/>
      <c r="F22" s="16"/>
      <c r="G22" s="16"/>
    </row>
    <row r="23" ht="20.35" customHeight="1">
      <c r="A23" s="12">
        <v>1931</v>
      </c>
      <c r="B23" s="26">
        <v>25.1184615384615</v>
      </c>
      <c r="C23" s="27">
        <v>24.7312255572784</v>
      </c>
      <c r="D23" s="14">
        <v>25.1634792593151</v>
      </c>
      <c r="E23" s="16"/>
      <c r="F23" s="16"/>
      <c r="G23" s="16"/>
    </row>
    <row r="24" ht="20.35" customHeight="1">
      <c r="A24" s="12">
        <v>1932</v>
      </c>
      <c r="B24" s="26">
        <v>25.4007692307692</v>
      </c>
      <c r="C24" s="27">
        <v>25.0022642034767</v>
      </c>
      <c r="D24" s="14">
        <v>25.4125028776377</v>
      </c>
      <c r="E24" s="16"/>
      <c r="F24" s="16"/>
      <c r="G24" s="16"/>
    </row>
    <row r="25" ht="20.35" customHeight="1">
      <c r="A25" s="12">
        <v>1933</v>
      </c>
      <c r="B25" s="26">
        <v>25.7384615384615</v>
      </c>
      <c r="C25" s="27">
        <v>25.3316188988232</v>
      </c>
      <c r="D25" s="14">
        <v>25.7559808424969</v>
      </c>
      <c r="E25" s="16"/>
      <c r="F25" s="16"/>
      <c r="G25" s="16"/>
    </row>
    <row r="26" ht="20.35" customHeight="1">
      <c r="A26" s="12">
        <v>1934</v>
      </c>
      <c r="B26" s="26">
        <v>25.3915384615385</v>
      </c>
      <c r="C26" s="27">
        <v>24.9841695480916</v>
      </c>
      <c r="D26" s="14">
        <v>25.4018129355504</v>
      </c>
      <c r="E26" s="16"/>
      <c r="F26" s="16"/>
      <c r="G26" s="16"/>
    </row>
    <row r="27" ht="20.35" customHeight="1">
      <c r="A27" s="12">
        <v>1935</v>
      </c>
      <c r="B27" s="26">
        <v>25.0484615384615</v>
      </c>
      <c r="C27" s="27">
        <v>24.6374545279112</v>
      </c>
      <c r="D27" s="14">
        <v>25.0709900505024</v>
      </c>
      <c r="E27" s="16"/>
      <c r="F27" s="16"/>
      <c r="G27" s="16"/>
    </row>
    <row r="28" ht="20.35" customHeight="1">
      <c r="A28" s="12">
        <v>1936</v>
      </c>
      <c r="B28" s="26">
        <v>25.8115384615385</v>
      </c>
      <c r="C28" s="27">
        <v>25.399828432122</v>
      </c>
      <c r="D28" s="14">
        <v>25.7574670725486</v>
      </c>
      <c r="E28" s="16"/>
      <c r="F28" s="16"/>
      <c r="G28" s="16"/>
    </row>
    <row r="29" ht="20.35" customHeight="1">
      <c r="A29" s="12">
        <v>1937</v>
      </c>
      <c r="B29" s="26">
        <v>25.5369230769231</v>
      </c>
      <c r="C29" s="27">
        <v>25.1285933219946</v>
      </c>
      <c r="D29" s="14">
        <v>25.4226444017675</v>
      </c>
      <c r="E29" s="16"/>
      <c r="F29" s="16"/>
      <c r="G29" s="16"/>
    </row>
    <row r="30" ht="20.35" customHeight="1">
      <c r="A30" s="12">
        <v>1938</v>
      </c>
      <c r="B30" s="26">
        <v>26.3672727272727</v>
      </c>
      <c r="C30" s="27">
        <v>25.8984162191579</v>
      </c>
      <c r="D30" s="14">
        <v>26.172677356083</v>
      </c>
      <c r="E30" s="16"/>
      <c r="F30" s="16"/>
      <c r="G30" s="16"/>
    </row>
    <row r="31" ht="20.35" customHeight="1">
      <c r="A31" s="12">
        <v>1939</v>
      </c>
      <c r="B31" s="26">
        <v>25.4475</v>
      </c>
      <c r="C31" s="27">
        <v>24.9436836587227</v>
      </c>
      <c r="D31" s="14">
        <v>25.2558202451685</v>
      </c>
      <c r="E31" s="16"/>
      <c r="F31" s="16"/>
      <c r="G31" s="16"/>
    </row>
    <row r="32" ht="20.35" customHeight="1">
      <c r="A32" s="12">
        <v>1940</v>
      </c>
      <c r="B32" s="26">
        <v>25.9984615384615</v>
      </c>
      <c r="C32" s="27">
        <v>25.524826726594</v>
      </c>
      <c r="D32" s="14">
        <v>25.815723646950</v>
      </c>
      <c r="E32" s="16"/>
      <c r="F32" s="16"/>
      <c r="G32" s="16"/>
    </row>
    <row r="33" ht="20.35" customHeight="1">
      <c r="A33" s="12">
        <v>1941</v>
      </c>
      <c r="B33" s="26">
        <v>25.5153846153846</v>
      </c>
      <c r="C33" s="27">
        <v>25.0803065185467</v>
      </c>
      <c r="D33" s="14">
        <v>25.3794651538158</v>
      </c>
      <c r="E33" s="16"/>
      <c r="F33" s="16"/>
      <c r="G33" s="16"/>
    </row>
    <row r="34" ht="20.35" customHeight="1">
      <c r="A34" s="12">
        <v>1942</v>
      </c>
      <c r="B34" s="26">
        <v>24.9284615384615</v>
      </c>
      <c r="C34" s="27">
        <v>24.581082287952</v>
      </c>
      <c r="D34" s="14">
        <v>24.308270464145</v>
      </c>
      <c r="E34" s="16"/>
      <c r="F34" s="16"/>
      <c r="G34" s="16"/>
    </row>
    <row r="35" ht="20.35" customHeight="1">
      <c r="A35" s="12">
        <v>1943</v>
      </c>
      <c r="B35" s="26">
        <v>24.8175</v>
      </c>
      <c r="C35" s="27">
        <v>24.4332356872372</v>
      </c>
      <c r="D35" s="14">
        <v>24.0963173425196</v>
      </c>
      <c r="E35" s="16"/>
      <c r="F35" s="16"/>
      <c r="G35" s="16"/>
    </row>
    <row r="36" ht="20.35" customHeight="1">
      <c r="A36" s="12">
        <v>1944</v>
      </c>
      <c r="B36" s="26">
        <v>25.6358333333333</v>
      </c>
      <c r="C36" s="27">
        <v>25.2702672765506</v>
      </c>
      <c r="D36" s="14">
        <v>25.5348795060261</v>
      </c>
      <c r="E36" s="16"/>
      <c r="F36" s="16"/>
      <c r="G36" s="16"/>
    </row>
    <row r="37" ht="20.35" customHeight="1">
      <c r="A37" s="12">
        <v>1945</v>
      </c>
      <c r="B37" s="26">
        <v>25.6738461538462</v>
      </c>
      <c r="C37" s="27">
        <v>25.2633965933053</v>
      </c>
      <c r="D37" s="14">
        <v>25.5310504420942</v>
      </c>
      <c r="E37" s="16"/>
      <c r="F37" s="16"/>
      <c r="G37" s="16"/>
    </row>
    <row r="38" ht="20.35" customHeight="1">
      <c r="A38" s="12">
        <v>1946</v>
      </c>
      <c r="B38" s="26">
        <v>25.2491666666667</v>
      </c>
      <c r="C38" s="27">
        <v>24.8224175407134</v>
      </c>
      <c r="D38" s="14">
        <v>25.0949668277378</v>
      </c>
      <c r="E38" s="16"/>
      <c r="F38" s="16"/>
      <c r="G38" s="16"/>
    </row>
    <row r="39" ht="20.35" customHeight="1">
      <c r="A39" s="12">
        <v>1947</v>
      </c>
      <c r="B39" s="26">
        <v>25.1458333333333</v>
      </c>
      <c r="C39" s="27">
        <v>24.7261297716157</v>
      </c>
      <c r="D39" s="14">
        <v>24.9800054550618</v>
      </c>
      <c r="E39" s="16"/>
      <c r="F39" s="16"/>
      <c r="G39" s="16"/>
    </row>
    <row r="40" ht="20.35" customHeight="1">
      <c r="A40" s="12">
        <v>1948</v>
      </c>
      <c r="B40" s="26">
        <v>25.8646153846154</v>
      </c>
      <c r="C40" s="27">
        <v>25.413577310761</v>
      </c>
      <c r="D40" s="14">
        <v>25.7347770694884</v>
      </c>
      <c r="E40" s="16"/>
      <c r="F40" s="16"/>
      <c r="G40" s="16"/>
    </row>
    <row r="41" ht="20.35" customHeight="1">
      <c r="A41" s="12">
        <v>1949</v>
      </c>
      <c r="B41" s="26">
        <v>25.7615384615385</v>
      </c>
      <c r="C41" s="27">
        <v>25.3447488104255</v>
      </c>
      <c r="D41" s="14">
        <v>25.6609059677745</v>
      </c>
      <c r="E41" s="16"/>
      <c r="F41" s="16"/>
      <c r="G41" s="16"/>
    </row>
    <row r="42" ht="20.35" customHeight="1">
      <c r="A42" s="12">
        <v>1950</v>
      </c>
      <c r="B42" s="26">
        <v>25.7784615384615</v>
      </c>
      <c r="C42" s="27">
        <v>25.3378335392756</v>
      </c>
      <c r="D42" s="14">
        <v>25.6667428463491</v>
      </c>
      <c r="E42" s="16"/>
      <c r="F42" s="16"/>
      <c r="G42" s="16"/>
    </row>
    <row r="43" ht="20.35" customHeight="1">
      <c r="A43" s="12">
        <v>1951</v>
      </c>
      <c r="B43" s="26">
        <v>25.0953846153846</v>
      </c>
      <c r="C43" s="27">
        <v>24.6541592642967</v>
      </c>
      <c r="D43" s="14">
        <v>25.0037230127335</v>
      </c>
      <c r="E43" s="16"/>
      <c r="F43" s="16"/>
      <c r="G43" s="16"/>
    </row>
    <row r="44" ht="20.35" customHeight="1">
      <c r="A44" s="12">
        <v>1952</v>
      </c>
      <c r="B44" s="26">
        <v>25.3915384615385</v>
      </c>
      <c r="C44" s="27">
        <v>24.9337155851125</v>
      </c>
      <c r="D44" s="14">
        <v>25.2731876903429</v>
      </c>
      <c r="E44" s="16"/>
      <c r="F44" s="16"/>
      <c r="G44" s="16"/>
    </row>
    <row r="45" ht="20.35" customHeight="1">
      <c r="A45" s="12">
        <v>1953</v>
      </c>
      <c r="B45" s="26">
        <v>25.3238461538462</v>
      </c>
      <c r="C45" s="27">
        <v>24.8540017285067</v>
      </c>
      <c r="D45" s="14">
        <v>25.1798591105489</v>
      </c>
      <c r="E45" s="16"/>
      <c r="F45" s="16"/>
      <c r="G45" s="16"/>
    </row>
    <row r="46" ht="20.35" customHeight="1">
      <c r="A46" s="12">
        <v>1954</v>
      </c>
      <c r="B46" s="26">
        <v>25.6184615384615</v>
      </c>
      <c r="C46" s="27">
        <v>25.1424747429989</v>
      </c>
      <c r="D46" s="14">
        <v>25.4669104373874</v>
      </c>
      <c r="E46" s="16"/>
      <c r="F46" s="16"/>
      <c r="G46" s="16"/>
    </row>
    <row r="47" ht="20.35" customHeight="1">
      <c r="A47" s="12">
        <v>1955</v>
      </c>
      <c r="B47" s="26">
        <v>24.8430769230769</v>
      </c>
      <c r="C47" s="27">
        <v>24.3922684200507</v>
      </c>
      <c r="D47" s="14">
        <v>24.7109227074235</v>
      </c>
      <c r="E47" s="16"/>
      <c r="F47" s="16"/>
      <c r="G47" s="16"/>
    </row>
    <row r="48" ht="20.35" customHeight="1">
      <c r="A48" s="12">
        <v>1956</v>
      </c>
      <c r="B48" s="26">
        <v>25.2276923076923</v>
      </c>
      <c r="C48" s="27">
        <v>24.7891816549056</v>
      </c>
      <c r="D48" s="14">
        <v>25.069728938408</v>
      </c>
      <c r="E48" s="16"/>
      <c r="F48" s="16"/>
      <c r="G48" s="16"/>
    </row>
    <row r="49" ht="20.35" customHeight="1">
      <c r="A49" s="12">
        <v>1957</v>
      </c>
      <c r="B49" s="26">
        <v>25.9569230769231</v>
      </c>
      <c r="C49" s="27">
        <v>25.5562140397507</v>
      </c>
      <c r="D49" s="14">
        <v>25.8010136206213</v>
      </c>
      <c r="E49" s="16"/>
      <c r="F49" s="16"/>
      <c r="G49" s="16"/>
    </row>
    <row r="50" ht="20.35" customHeight="1">
      <c r="A50" s="12">
        <v>1958</v>
      </c>
      <c r="B50" s="26">
        <v>25.8992307692308</v>
      </c>
      <c r="C50" s="27">
        <v>25.4627917715989</v>
      </c>
      <c r="D50" s="14">
        <v>25.7382478213707</v>
      </c>
      <c r="E50" s="16"/>
      <c r="F50" s="16"/>
      <c r="G50" s="16"/>
    </row>
    <row r="51" ht="20.35" customHeight="1">
      <c r="A51" s="12">
        <v>1959</v>
      </c>
      <c r="B51" s="26">
        <v>25.0883333333333</v>
      </c>
      <c r="C51" s="27">
        <v>24.6129396954241</v>
      </c>
      <c r="D51" s="14">
        <v>24.8897931596146</v>
      </c>
      <c r="E51" s="16"/>
      <c r="F51" s="16"/>
      <c r="G51" s="16"/>
    </row>
    <row r="52" ht="20.35" customHeight="1">
      <c r="A52" s="12">
        <v>1960</v>
      </c>
      <c r="B52" s="26">
        <v>24.7669230769231</v>
      </c>
      <c r="C52" s="27">
        <v>24.3493004262067</v>
      </c>
      <c r="D52" s="14">
        <v>24.6308927699961</v>
      </c>
      <c r="E52" s="16"/>
      <c r="F52" s="16"/>
      <c r="G52" s="16"/>
    </row>
    <row r="53" ht="20.35" customHeight="1">
      <c r="A53" s="12">
        <v>1961</v>
      </c>
      <c r="B53" s="26">
        <v>26.48</v>
      </c>
      <c r="C53" s="27">
        <v>26.0792825518505</v>
      </c>
      <c r="D53" s="14">
        <v>26.2718889604368</v>
      </c>
      <c r="E53" s="16"/>
      <c r="F53" s="16"/>
      <c r="G53" s="16"/>
    </row>
    <row r="54" ht="20.35" customHeight="1">
      <c r="A54" s="12">
        <v>1962</v>
      </c>
      <c r="B54" s="26">
        <v>25.9976923076923</v>
      </c>
      <c r="C54" s="27">
        <v>25.581203782372</v>
      </c>
      <c r="D54" s="14">
        <v>25.8447055039386</v>
      </c>
      <c r="E54" t="s" s="17">
        <v>23</v>
      </c>
      <c r="F54" t="s" s="17">
        <v>24</v>
      </c>
      <c r="G54" t="s" s="17">
        <v>24</v>
      </c>
    </row>
    <row r="55" ht="20.35" customHeight="1">
      <c r="A55" s="12">
        <v>1963</v>
      </c>
      <c r="B55" s="26">
        <v>25.5838461538462</v>
      </c>
      <c r="C55" s="27">
        <v>25.1991647140984</v>
      </c>
      <c r="D55" s="14">
        <v>25.4234511284113</v>
      </c>
      <c r="E55" s="27">
        <f>AVERAGE(B2:B55)</f>
        <v>25.3884418976086</v>
      </c>
      <c r="F55" s="27">
        <f>AVERAGE(C2:C56)</f>
        <v>24.9949487057697</v>
      </c>
      <c r="G55" s="29">
        <f>AVERAGE(D2:D56)</f>
        <v>25.3118553742601</v>
      </c>
    </row>
    <row r="56" ht="20.35" customHeight="1">
      <c r="A56" s="12">
        <v>1964</v>
      </c>
      <c r="B56" s="26">
        <v>25.1561538461538</v>
      </c>
      <c r="C56" s="27">
        <v>24.7966824598142</v>
      </c>
      <c r="D56" s="14">
        <v>25.0702098234611</v>
      </c>
      <c r="E56" s="16"/>
      <c r="F56" s="16"/>
      <c r="G56" s="16"/>
    </row>
    <row r="57" ht="20.35" customHeight="1">
      <c r="A57" s="12">
        <v>1965</v>
      </c>
      <c r="B57" s="26">
        <v>25.6761538461538</v>
      </c>
      <c r="C57" s="27">
        <v>25.3888370360521</v>
      </c>
      <c r="D57" s="14">
        <v>26.078733510771</v>
      </c>
      <c r="E57" s="16"/>
      <c r="F57" s="16"/>
      <c r="G57" s="16"/>
    </row>
    <row r="58" ht="20.35" customHeight="1">
      <c r="A58" s="12">
        <v>1966</v>
      </c>
      <c r="B58" s="26">
        <v>25.1384615384615</v>
      </c>
      <c r="C58" s="27">
        <v>24.8890003516895</v>
      </c>
      <c r="D58" s="14">
        <v>25.1393526520184</v>
      </c>
      <c r="E58" s="16"/>
      <c r="F58" s="16"/>
      <c r="G58" s="16"/>
    </row>
    <row r="59" ht="20.35" customHeight="1">
      <c r="A59" s="12">
        <v>1967</v>
      </c>
      <c r="B59" s="26">
        <v>25.6815384615385</v>
      </c>
      <c r="C59" s="27">
        <v>25.4008504210877</v>
      </c>
      <c r="D59" s="14">
        <v>25.6512936161601</v>
      </c>
      <c r="E59" s="16"/>
      <c r="F59" s="16"/>
      <c r="G59" s="16"/>
    </row>
    <row r="60" ht="20.35" customHeight="1">
      <c r="A60" s="12">
        <v>1968</v>
      </c>
      <c r="B60" s="26">
        <v>24.5415384615385</v>
      </c>
      <c r="C60" s="27">
        <v>24.2474498686928</v>
      </c>
      <c r="D60" s="14">
        <v>24.4954042959263</v>
      </c>
      <c r="E60" s="16"/>
      <c r="F60" s="16"/>
      <c r="G60" s="16"/>
    </row>
    <row r="61" ht="20.35" customHeight="1">
      <c r="A61" s="12">
        <v>1969</v>
      </c>
      <c r="B61" s="26">
        <v>25.8946153846154</v>
      </c>
      <c r="C61" s="27">
        <v>25.5969366613206</v>
      </c>
      <c r="D61" s="14">
        <v>26.1493035673824</v>
      </c>
      <c r="E61" s="16"/>
      <c r="F61" s="16"/>
      <c r="G61" s="16"/>
    </row>
    <row r="62" ht="20.35" customHeight="1">
      <c r="A62" s="12">
        <v>1970</v>
      </c>
      <c r="B62" s="26">
        <v>25.7361538461538</v>
      </c>
      <c r="C62" s="27">
        <v>25.4544726783057</v>
      </c>
      <c r="D62" s="14">
        <v>25.7102923170637</v>
      </c>
      <c r="E62" s="16"/>
      <c r="F62" s="16"/>
      <c r="G62" s="16"/>
    </row>
    <row r="63" ht="20.35" customHeight="1">
      <c r="A63" s="12">
        <v>1971</v>
      </c>
      <c r="B63" s="26">
        <v>24.8246153846154</v>
      </c>
      <c r="C63" s="27">
        <v>24.6162428069112</v>
      </c>
      <c r="D63" s="14">
        <v>24.8216075743686</v>
      </c>
      <c r="E63" s="16"/>
      <c r="F63" s="16"/>
      <c r="G63" s="16"/>
    </row>
    <row r="64" ht="20.35" customHeight="1">
      <c r="A64" s="12">
        <v>1972</v>
      </c>
      <c r="B64" s="26">
        <v>26.3684615384615</v>
      </c>
      <c r="C64" s="27">
        <v>26.1131932963132</v>
      </c>
      <c r="D64" s="14">
        <v>26.3675201246048</v>
      </c>
      <c r="E64" s="16"/>
      <c r="F64" s="16"/>
      <c r="G64" s="16"/>
    </row>
    <row r="65" ht="20.35" customHeight="1">
      <c r="A65" s="12">
        <v>1973</v>
      </c>
      <c r="B65" s="26">
        <v>25.2423076923077</v>
      </c>
      <c r="C65" s="27">
        <v>25.0062649629967</v>
      </c>
      <c r="D65" s="14">
        <v>25.2978871716016</v>
      </c>
      <c r="E65" s="16"/>
      <c r="F65" s="16"/>
      <c r="G65" s="16"/>
    </row>
    <row r="66" ht="20.35" customHeight="1">
      <c r="A66" s="12">
        <v>1974</v>
      </c>
      <c r="B66" s="26">
        <v>25.1092307692308</v>
      </c>
      <c r="C66" s="27">
        <v>24.9054798766646</v>
      </c>
      <c r="D66" s="14">
        <v>25.1887132538218</v>
      </c>
      <c r="E66" s="16"/>
      <c r="F66" s="16"/>
      <c r="G66" s="16"/>
    </row>
    <row r="67" ht="20.35" customHeight="1">
      <c r="A67" s="12">
        <v>1975</v>
      </c>
      <c r="B67" s="26">
        <v>25.6166666666667</v>
      </c>
      <c r="C67" s="27">
        <v>25.4067295893144</v>
      </c>
      <c r="D67" s="14">
        <v>25.6622073357522</v>
      </c>
      <c r="E67" s="16"/>
      <c r="F67" s="16"/>
      <c r="G67" s="16"/>
    </row>
    <row r="68" ht="20.35" customHeight="1">
      <c r="A68" s="12">
        <v>1976</v>
      </c>
      <c r="B68" s="26">
        <v>25.1741666666667</v>
      </c>
      <c r="C68" s="27">
        <v>24.988258047759</v>
      </c>
      <c r="D68" s="14">
        <v>25.2627466777699</v>
      </c>
      <c r="E68" s="16"/>
      <c r="F68" s="16"/>
      <c r="G68" s="16"/>
    </row>
    <row r="69" ht="20.35" customHeight="1">
      <c r="A69" s="12">
        <v>1977</v>
      </c>
      <c r="B69" s="26">
        <v>25.9884615384615</v>
      </c>
      <c r="C69" s="27">
        <v>25.7476952839865</v>
      </c>
      <c r="D69" s="14">
        <v>26.0428321318371</v>
      </c>
      <c r="E69" s="16"/>
      <c r="F69" s="16"/>
      <c r="G69" s="16"/>
    </row>
    <row r="70" ht="20.35" customHeight="1">
      <c r="A70" s="12">
        <v>1978</v>
      </c>
      <c r="B70" s="26">
        <v>25.7015384615385</v>
      </c>
      <c r="C70" s="27">
        <v>25.4632137286875</v>
      </c>
      <c r="D70" s="14">
        <v>25.7812281058077</v>
      </c>
      <c r="E70" s="16"/>
      <c r="F70" s="16"/>
      <c r="G70" s="16"/>
    </row>
    <row r="71" ht="20.35" customHeight="1">
      <c r="A71" s="12">
        <v>1979</v>
      </c>
      <c r="B71" s="26">
        <v>24.84</v>
      </c>
      <c r="C71" s="27">
        <v>24.6892771367056</v>
      </c>
      <c r="D71" s="14">
        <v>24.9722938859658</v>
      </c>
      <c r="E71" s="16"/>
      <c r="F71" s="16"/>
      <c r="G71" s="16"/>
    </row>
    <row r="72" ht="20.35" customHeight="1">
      <c r="A72" s="12">
        <v>1980</v>
      </c>
      <c r="B72" s="26">
        <v>25.6561538461538</v>
      </c>
      <c r="C72" s="27">
        <v>25.411144890006</v>
      </c>
      <c r="D72" s="14">
        <v>25.7531085142765</v>
      </c>
      <c r="E72" s="16"/>
      <c r="F72" s="16"/>
      <c r="G72" s="16"/>
    </row>
    <row r="73" ht="20.35" customHeight="1">
      <c r="A73" s="12">
        <v>1981</v>
      </c>
      <c r="B73" s="26">
        <v>25.3861538461538</v>
      </c>
      <c r="C73" s="27">
        <v>25.1518769141676</v>
      </c>
      <c r="D73" s="14">
        <v>25.4409275298251</v>
      </c>
      <c r="E73" s="16"/>
      <c r="F73" s="16"/>
      <c r="G73" s="16"/>
    </row>
    <row r="74" ht="20.35" customHeight="1">
      <c r="A74" s="12">
        <v>1982</v>
      </c>
      <c r="B74" s="26">
        <v>25.59</v>
      </c>
      <c r="C74" s="27">
        <v>25.3713246498773</v>
      </c>
      <c r="D74" s="14">
        <v>25.6123804756114</v>
      </c>
      <c r="E74" s="16"/>
      <c r="F74" s="16"/>
      <c r="G74" s="16"/>
    </row>
    <row r="75" ht="20.35" customHeight="1">
      <c r="A75" s="12">
        <v>1983</v>
      </c>
      <c r="B75" s="26">
        <v>26.02</v>
      </c>
      <c r="C75" s="27">
        <v>25.7872210079742</v>
      </c>
      <c r="D75" s="14">
        <v>26.0382463541042</v>
      </c>
      <c r="E75" s="16"/>
      <c r="F75" s="16"/>
      <c r="G75" s="16"/>
    </row>
    <row r="76" ht="20.35" customHeight="1">
      <c r="A76" s="12">
        <v>1984</v>
      </c>
      <c r="B76" s="26">
        <v>24.5291666666667</v>
      </c>
      <c r="C76" s="27">
        <v>24.2998812874829</v>
      </c>
      <c r="D76" s="14">
        <v>24.570530593958</v>
      </c>
      <c r="E76" s="16"/>
      <c r="F76" s="16"/>
      <c r="G76" s="16"/>
    </row>
    <row r="77" ht="20.35" customHeight="1">
      <c r="A77" s="12">
        <v>1985</v>
      </c>
      <c r="B77" s="26">
        <v>25.9569230769231</v>
      </c>
      <c r="C77" s="27">
        <v>25.7214239398895</v>
      </c>
      <c r="D77" s="14">
        <v>26.0137766800892</v>
      </c>
      <c r="E77" s="16"/>
      <c r="F77" s="16"/>
      <c r="G77" s="16"/>
    </row>
    <row r="78" ht="20.35" customHeight="1">
      <c r="A78" s="12">
        <v>1986</v>
      </c>
      <c r="B78" s="26">
        <v>25.0238461538462</v>
      </c>
      <c r="C78" s="27">
        <v>24.8052356742294</v>
      </c>
      <c r="D78" s="14">
        <v>25.085429879655</v>
      </c>
      <c r="E78" s="16"/>
      <c r="F78" s="16"/>
      <c r="G78" s="16"/>
    </row>
    <row r="79" ht="20.35" customHeight="1">
      <c r="A79" s="12">
        <v>1987</v>
      </c>
      <c r="B79" s="26">
        <v>25.6653846153846</v>
      </c>
      <c r="C79" s="27">
        <v>25.7250415734398</v>
      </c>
      <c r="D79" s="14">
        <v>25.7352773641176</v>
      </c>
      <c r="E79" s="16"/>
      <c r="F79" s="16"/>
      <c r="G79" s="16"/>
    </row>
    <row r="80" ht="20.35" customHeight="1">
      <c r="A80" s="12">
        <v>1988</v>
      </c>
      <c r="B80" s="26">
        <v>26.0576923076923</v>
      </c>
      <c r="C80" s="27">
        <v>25.8396814932071</v>
      </c>
      <c r="D80" s="14">
        <v>26.1833086752507</v>
      </c>
      <c r="E80" s="16"/>
      <c r="F80" s="16"/>
      <c r="G80" s="16"/>
    </row>
    <row r="81" ht="20.35" customHeight="1">
      <c r="A81" s="12">
        <v>1989</v>
      </c>
      <c r="B81" s="26">
        <v>25.9325</v>
      </c>
      <c r="C81" s="27">
        <v>25.7139450322522</v>
      </c>
      <c r="D81" s="14">
        <v>25.7723879283181</v>
      </c>
      <c r="E81" t="s" s="17">
        <v>25</v>
      </c>
      <c r="F81" t="s" s="17">
        <v>25</v>
      </c>
      <c r="G81" t="s" s="17">
        <v>25</v>
      </c>
    </row>
    <row r="82" ht="20.35" customHeight="1">
      <c r="A82" s="12">
        <v>1990</v>
      </c>
      <c r="B82" s="26">
        <v>25.2915384615385</v>
      </c>
      <c r="C82" s="27">
        <v>25.1219738630105</v>
      </c>
      <c r="D82" s="14">
        <v>25.3951497339331</v>
      </c>
      <c r="E82" s="27">
        <f>AVERAGE(B53:B82)</f>
        <v>25.5286987179487</v>
      </c>
      <c r="F82" s="27">
        <f>AVERAGE(C53:C82)</f>
        <v>25.2839661860053</v>
      </c>
      <c r="G82" s="27">
        <f>AVERAGE(D53:D82)</f>
        <v>25.5610731788746</v>
      </c>
    </row>
    <row r="83" ht="20.35" customHeight="1">
      <c r="A83" s="12">
        <v>1991</v>
      </c>
      <c r="B83" s="26">
        <v>25.8084615384615</v>
      </c>
      <c r="C83" s="27">
        <v>25.6417875800815</v>
      </c>
      <c r="D83" s="14">
        <v>25.9164942430645</v>
      </c>
      <c r="E83" s="16"/>
      <c r="F83" s="16"/>
      <c r="G83" s="16"/>
    </row>
    <row r="84" ht="20.35" customHeight="1">
      <c r="A84" s="12">
        <v>1992</v>
      </c>
      <c r="B84" s="26">
        <v>25.1453846153846</v>
      </c>
      <c r="C84" s="27">
        <v>24.9566172273222</v>
      </c>
      <c r="D84" s="14">
        <v>25.2255249897797</v>
      </c>
      <c r="E84" s="16"/>
      <c r="F84" s="16"/>
      <c r="G84" s="16"/>
    </row>
    <row r="85" ht="20.35" customHeight="1">
      <c r="A85" s="12">
        <v>1993</v>
      </c>
      <c r="B85" s="26">
        <v>25.0492307692308</v>
      </c>
      <c r="C85" s="27">
        <v>24.8956342409805</v>
      </c>
      <c r="D85" s="14">
        <v>25.1412052212581</v>
      </c>
      <c r="E85" s="16"/>
      <c r="F85" s="16"/>
      <c r="G85" s="16"/>
    </row>
    <row r="86" ht="20.35" customHeight="1">
      <c r="A86" s="12">
        <v>1994</v>
      </c>
      <c r="B86" s="26">
        <v>26.4423076923077</v>
      </c>
      <c r="C86" s="27">
        <v>26.2820662144918</v>
      </c>
      <c r="D86" s="14">
        <v>26.5381399000517</v>
      </c>
      <c r="E86" s="16"/>
      <c r="F86" s="16"/>
      <c r="G86" s="16"/>
    </row>
    <row r="87" ht="20.35" customHeight="1">
      <c r="A87" s="12">
        <v>1995</v>
      </c>
      <c r="B87" s="26">
        <v>25.5215384615385</v>
      </c>
      <c r="C87" s="27">
        <v>25.3701986326476</v>
      </c>
      <c r="D87" s="14">
        <v>25.6156144579991</v>
      </c>
      <c r="E87" s="16"/>
      <c r="F87" s="16"/>
      <c r="G87" s="16"/>
    </row>
    <row r="88" ht="20.35" customHeight="1">
      <c r="A88" s="12">
        <v>1996</v>
      </c>
      <c r="B88" s="26">
        <v>25.3041666666667</v>
      </c>
      <c r="C88" s="27">
        <v>25.1498594406083</v>
      </c>
      <c r="D88" s="14">
        <v>25.3367367383799</v>
      </c>
      <c r="E88" s="16"/>
      <c r="F88" s="16"/>
      <c r="G88" s="16"/>
    </row>
    <row r="89" ht="20.35" customHeight="1">
      <c r="A89" s="12">
        <v>1997</v>
      </c>
      <c r="B89" s="26">
        <v>24.93</v>
      </c>
      <c r="C89" s="27">
        <v>24.7959566566794</v>
      </c>
      <c r="D89" s="14">
        <v>25.1915568939568</v>
      </c>
      <c r="E89" s="16"/>
      <c r="F89" s="16"/>
      <c r="G89" s="16"/>
    </row>
    <row r="90" ht="20.35" customHeight="1">
      <c r="A90" s="12">
        <v>1998</v>
      </c>
      <c r="B90" s="26">
        <v>25.9876923076923</v>
      </c>
      <c r="C90" s="27">
        <v>25.8614127350835</v>
      </c>
      <c r="D90" s="14">
        <v>26.037310900087</v>
      </c>
      <c r="E90" s="16"/>
      <c r="F90" s="16"/>
      <c r="G90" s="16"/>
    </row>
    <row r="91" ht="20.35" customHeight="1">
      <c r="A91" s="12">
        <v>1999</v>
      </c>
      <c r="B91" s="26">
        <v>25.8653846153846</v>
      </c>
      <c r="C91" s="27">
        <v>25.738972051771</v>
      </c>
      <c r="D91" s="14">
        <v>26.1213627630789</v>
      </c>
      <c r="E91" s="16"/>
      <c r="F91" s="16"/>
      <c r="G91" s="16"/>
    </row>
    <row r="92" ht="20.35" customHeight="1">
      <c r="A92" s="12">
        <v>2000</v>
      </c>
      <c r="B92" s="26">
        <v>25.5884615384615</v>
      </c>
      <c r="C92" s="27">
        <v>25.4423166825001</v>
      </c>
      <c r="D92" s="14">
        <v>25.5879856892273</v>
      </c>
      <c r="E92" s="16"/>
      <c r="F92" s="16"/>
      <c r="G92" s="16"/>
    </row>
    <row r="93" ht="20.35" customHeight="1">
      <c r="A93" s="12">
        <v>2001</v>
      </c>
      <c r="B93" s="26">
        <v>25.4415384615385</v>
      </c>
      <c r="C93" s="27">
        <v>25.3116936468549</v>
      </c>
      <c r="D93" s="14">
        <v>25.4309583796901</v>
      </c>
      <c r="E93" s="16"/>
      <c r="F93" s="16"/>
      <c r="G93" s="16"/>
    </row>
    <row r="94" ht="20.35" customHeight="1">
      <c r="A94" s="12">
        <v>2002</v>
      </c>
      <c r="B94" s="26">
        <v>26.1615384615385</v>
      </c>
      <c r="C94" s="27">
        <v>26.0282305600715</v>
      </c>
      <c r="D94" s="14">
        <v>26.1706417175278</v>
      </c>
      <c r="E94" s="16"/>
      <c r="F94" s="16"/>
      <c r="G94" s="16"/>
    </row>
    <row r="95" ht="20.35" customHeight="1">
      <c r="A95" s="12">
        <v>2003</v>
      </c>
      <c r="B95" s="26">
        <v>26.0061538461538</v>
      </c>
      <c r="C95" s="27">
        <v>25.8702149756683</v>
      </c>
      <c r="D95" s="14">
        <v>25.9764424536963</v>
      </c>
      <c r="E95" s="16"/>
      <c r="F95" s="16"/>
      <c r="G95" s="16"/>
    </row>
    <row r="96" ht="20.35" customHeight="1">
      <c r="A96" s="12">
        <v>2004</v>
      </c>
      <c r="B96" s="26">
        <v>25.7638461538462</v>
      </c>
      <c r="C96" s="27">
        <v>25.6539112546704</v>
      </c>
      <c r="D96" s="14">
        <v>25.7635758698106</v>
      </c>
      <c r="E96" s="16"/>
      <c r="F96" s="16"/>
      <c r="G96" s="16"/>
    </row>
    <row r="97" ht="20.35" customHeight="1">
      <c r="A97" s="12">
        <v>2005</v>
      </c>
      <c r="B97" s="26">
        <v>25.6746153846154</v>
      </c>
      <c r="C97" s="27">
        <v>25.5505097680098</v>
      </c>
      <c r="D97" s="14">
        <v>25.6744177238189</v>
      </c>
      <c r="E97" s="16"/>
      <c r="F97" s="16"/>
      <c r="G97" s="16"/>
    </row>
    <row r="98" ht="20.35" customHeight="1">
      <c r="A98" s="12">
        <v>2006</v>
      </c>
      <c r="B98" s="26">
        <v>26.0630769230769</v>
      </c>
      <c r="C98" s="27">
        <v>25.9201027868436</v>
      </c>
      <c r="D98" s="14">
        <v>26.0633784556335</v>
      </c>
      <c r="E98" s="16"/>
      <c r="F98" s="16"/>
      <c r="G98" s="16"/>
    </row>
    <row r="99" ht="20.35" customHeight="1">
      <c r="A99" s="12">
        <v>2007</v>
      </c>
      <c r="B99" s="26">
        <v>26.0084615384615</v>
      </c>
      <c r="C99" s="27">
        <v>25.8626290803979</v>
      </c>
      <c r="D99" s="14">
        <v>26.0093915892845</v>
      </c>
      <c r="E99" s="16"/>
      <c r="F99" s="16"/>
      <c r="G99" s="16"/>
    </row>
    <row r="100" ht="20.35" customHeight="1">
      <c r="A100" s="12">
        <v>2008</v>
      </c>
      <c r="B100" s="26">
        <v>25.8130769230769</v>
      </c>
      <c r="C100" s="27">
        <v>25.6939628604789</v>
      </c>
      <c r="D100" s="14">
        <v>25.8137612484245</v>
      </c>
      <c r="E100" s="16"/>
      <c r="F100" s="16"/>
      <c r="G100" s="16"/>
    </row>
    <row r="101" ht="20.35" customHeight="1">
      <c r="A101" s="12">
        <v>2009</v>
      </c>
      <c r="B101" s="26">
        <v>26.2623076923077</v>
      </c>
      <c r="C101" s="27">
        <v>26.1321375359036</v>
      </c>
      <c r="D101" s="14">
        <v>26.2688136868255</v>
      </c>
      <c r="E101" s="16"/>
      <c r="F101" s="16"/>
      <c r="G101" s="16"/>
    </row>
    <row r="102" ht="20.35" customHeight="1">
      <c r="A102" s="12">
        <v>2010</v>
      </c>
      <c r="B102" s="26">
        <v>25.6383333333333</v>
      </c>
      <c r="C102" s="27">
        <v>25.5725723322622</v>
      </c>
      <c r="D102" s="14">
        <v>25.6400523914399</v>
      </c>
      <c r="E102" s="16"/>
      <c r="F102" s="16"/>
      <c r="G102" s="16"/>
    </row>
    <row r="103" ht="20.35" customHeight="1">
      <c r="A103" s="12">
        <v>2011</v>
      </c>
      <c r="B103" s="26">
        <v>25.4533333333333</v>
      </c>
      <c r="C103" s="27">
        <v>25.3562359430084</v>
      </c>
      <c r="D103" s="14">
        <v>25.4517580207715</v>
      </c>
      <c r="E103" s="16"/>
      <c r="F103" s="16"/>
      <c r="G103" s="16"/>
    </row>
    <row r="104" ht="20.35" customHeight="1">
      <c r="A104" s="12">
        <v>2012</v>
      </c>
      <c r="B104" s="26">
        <v>27.2109090909091</v>
      </c>
      <c r="C104" s="27">
        <v>26.7695288709972</v>
      </c>
      <c r="D104" s="14">
        <v>27.2083196888237</v>
      </c>
      <c r="E104" s="16"/>
      <c r="F104" s="16"/>
      <c r="G104" s="16"/>
    </row>
    <row r="105" ht="20.35" customHeight="1">
      <c r="A105" s="12">
        <v>2013</v>
      </c>
      <c r="B105" s="26">
        <v>26.4415384615385</v>
      </c>
      <c r="C105" s="27">
        <v>26.4596367102161</v>
      </c>
      <c r="D105" s="14">
        <v>26.4413673317451</v>
      </c>
      <c r="E105" s="16"/>
      <c r="F105" s="16"/>
      <c r="G105" s="16"/>
    </row>
    <row r="106" ht="20.35" customHeight="1">
      <c r="A106" s="12">
        <v>2014</v>
      </c>
      <c r="B106" s="26">
        <v>26.56</v>
      </c>
      <c r="C106" s="27">
        <v>26.5611846184858</v>
      </c>
      <c r="D106" s="14">
        <v>26.5611747417087</v>
      </c>
      <c r="E106" s="16"/>
      <c r="F106" s="16"/>
      <c r="G106" s="16"/>
    </row>
    <row r="107" ht="20.35" customHeight="1">
      <c r="A107" s="12">
        <v>2015</v>
      </c>
      <c r="B107" s="26">
        <v>26.7046153846154</v>
      </c>
      <c r="C107" s="27">
        <v>26.7056572013761</v>
      </c>
      <c r="D107" s="14">
        <v>26.7076236075443</v>
      </c>
      <c r="E107" s="16"/>
      <c r="F107" s="16"/>
      <c r="G107" s="16"/>
    </row>
    <row r="108" ht="20.35" customHeight="1">
      <c r="A108" s="12">
        <v>2016</v>
      </c>
      <c r="B108" s="26">
        <v>25.6653846153846</v>
      </c>
      <c r="C108" s="27">
        <v>25.6600882385031</v>
      </c>
      <c r="D108" s="14">
        <v>25.6652336873875</v>
      </c>
      <c r="E108" s="28"/>
      <c r="F108" s="28"/>
      <c r="G108" s="28"/>
    </row>
    <row r="109" ht="20.35" customHeight="1">
      <c r="A109" s="12">
        <v>2017</v>
      </c>
      <c r="B109" s="26">
        <v>26.12</v>
      </c>
      <c r="C109" s="27">
        <v>26.1003655362459</v>
      </c>
      <c r="D109" s="14">
        <v>26.119537747067</v>
      </c>
      <c r="E109" t="s" s="17">
        <v>26</v>
      </c>
      <c r="F109" t="s" s="17">
        <v>27</v>
      </c>
      <c r="G109" t="s" s="17">
        <v>27</v>
      </c>
    </row>
    <row r="110" ht="20.35" customHeight="1">
      <c r="A110" s="12">
        <v>2018</v>
      </c>
      <c r="B110" s="13"/>
      <c r="C110" s="15">
        <v>26.1036977488139</v>
      </c>
      <c r="D110" s="15">
        <v>26.107073498622</v>
      </c>
      <c r="E110" s="27">
        <f>AVERAGE(B56:B109)</f>
        <v>25.6746440904774</v>
      </c>
      <c r="F110" s="27">
        <f>AVERAGE(C57:C112)</f>
        <v>25.5537116247124</v>
      </c>
      <c r="G110" s="29">
        <f>AVERAGE(D57:D112)</f>
        <v>25.7626929518099</v>
      </c>
    </row>
    <row r="111" ht="20.35" customHeight="1">
      <c r="A111" s="12">
        <v>2019</v>
      </c>
      <c r="B111" s="30">
        <v>27.0153846153846</v>
      </c>
      <c r="C111" s="14">
        <v>27.0123779833275</v>
      </c>
      <c r="D111" s="14">
        <v>27.0108443413588</v>
      </c>
      <c r="E111" s="28"/>
      <c r="F111" s="28"/>
      <c r="G111" s="28"/>
    </row>
    <row r="112" ht="20.35" customHeight="1">
      <c r="A112" s="12">
        <v>2020</v>
      </c>
      <c r="B112" s="31"/>
      <c r="C112" s="14">
        <v>25.6856397975723</v>
      </c>
      <c r="D112" s="14">
        <v>25.6925673732998</v>
      </c>
      <c r="E112" s="28"/>
      <c r="F112" s="28"/>
      <c r="G112" s="28"/>
    </row>
    <row r="113" ht="20.35" customHeight="1">
      <c r="A113" s="12">
        <v>2021</v>
      </c>
      <c r="B113" s="31"/>
      <c r="C113" s="14"/>
      <c r="D113" s="14">
        <v>26.0076923076923</v>
      </c>
      <c r="E113" s="28"/>
      <c r="F113" s="28"/>
      <c r="G113" s="28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